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Golf 2026\"/>
    </mc:Choice>
  </mc:AlternateContent>
  <xr:revisionPtr revIDLastSave="0" documentId="8_{1E0703D7-7EB7-4880-B3D1-2270DE18CB3E}" xr6:coauthVersionLast="47" xr6:coauthVersionMax="47" xr10:uidLastSave="{00000000-0000-0000-0000-000000000000}"/>
  <bookViews>
    <workbookView xWindow="-110" yWindow="-110" windowWidth="19420" windowHeight="10420" tabRatio="644" activeTab="1" xr2:uid="{00000000-000D-0000-FFFF-FFFF00000000}"/>
  </bookViews>
  <sheets>
    <sheet name="vnos rezultatov" sheetId="5" r:id="rId1"/>
    <sheet name="Rezultati Neto" sheetId="15" r:id="rId2"/>
  </sheets>
  <definedNames>
    <definedName name="_xlnm._FilterDatabase" localSheetId="1" hidden="1">'Rezultati Neto'!$C$7:$C$126</definedName>
    <definedName name="_xlnm._FilterDatabase" localSheetId="0" hidden="1">'vnos rezultatov'!$C$7:$C$126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46" i="5" l="1"/>
  <c r="AA47" i="5"/>
  <c r="AA48" i="5"/>
  <c r="AA49" i="5"/>
  <c r="AA50" i="5"/>
  <c r="AA51" i="5"/>
  <c r="AA52" i="5"/>
  <c r="AA53" i="5"/>
  <c r="AA54" i="5"/>
  <c r="AA55" i="5"/>
  <c r="AA56" i="5"/>
  <c r="AA57" i="5"/>
  <c r="AA58" i="5"/>
  <c r="AA59" i="5"/>
  <c r="AA60" i="5"/>
  <c r="AA61" i="5"/>
  <c r="AA62" i="5"/>
  <c r="AA63" i="5"/>
  <c r="AA64" i="5"/>
  <c r="AA65" i="5"/>
  <c r="AA66" i="5"/>
  <c r="AA67" i="5"/>
  <c r="AA68" i="5"/>
  <c r="AA69" i="5"/>
  <c r="AA70" i="5"/>
  <c r="AA71" i="5"/>
  <c r="AA72" i="5"/>
  <c r="AA73" i="5"/>
  <c r="AA74" i="5"/>
  <c r="AA75" i="5"/>
  <c r="AA76" i="5"/>
  <c r="AA77" i="5"/>
  <c r="AA78" i="5"/>
  <c r="AA79" i="5"/>
  <c r="AA80" i="5"/>
  <c r="AA81" i="5"/>
  <c r="AA82" i="5"/>
  <c r="AA83" i="5"/>
  <c r="AA84" i="5"/>
  <c r="AA85" i="5"/>
  <c r="AA86" i="5"/>
  <c r="AA87" i="5"/>
  <c r="AA88" i="5"/>
  <c r="AA89" i="5"/>
  <c r="AA90" i="5"/>
  <c r="AA91" i="5"/>
  <c r="AA92" i="5"/>
  <c r="AA93" i="5"/>
  <c r="AA94" i="5"/>
  <c r="AA95" i="5"/>
  <c r="AA96" i="5"/>
  <c r="AA97" i="5"/>
  <c r="AA98" i="5"/>
  <c r="AA99" i="5"/>
  <c r="AA100" i="5"/>
  <c r="AA101" i="5"/>
  <c r="AA102" i="5"/>
  <c r="AA103" i="5"/>
  <c r="AA104" i="5"/>
  <c r="AA105" i="5"/>
  <c r="AA106" i="5"/>
  <c r="AA107" i="5"/>
  <c r="AA108" i="5"/>
  <c r="AA109" i="5"/>
  <c r="AA110" i="5"/>
  <c r="AA111" i="5"/>
  <c r="AA112" i="5"/>
  <c r="AA113" i="5"/>
  <c r="AA114" i="5"/>
  <c r="AA115" i="5"/>
  <c r="AA116" i="5"/>
  <c r="AA117" i="5"/>
  <c r="AA118" i="5"/>
  <c r="AA119" i="5"/>
  <c r="AA120" i="5"/>
  <c r="AA121" i="5"/>
  <c r="AA122" i="5"/>
  <c r="AA123" i="5"/>
  <c r="AA124" i="5"/>
  <c r="AA125" i="5"/>
  <c r="AA126" i="5"/>
  <c r="AA127" i="5"/>
  <c r="AA128" i="5"/>
  <c r="AA129" i="5"/>
  <c r="AA130" i="5"/>
  <c r="AA131" i="5"/>
  <c r="AA132" i="5"/>
  <c r="AA133" i="5"/>
  <c r="AA134" i="5"/>
  <c r="AA135" i="5"/>
  <c r="AA136" i="5"/>
  <c r="AA137" i="5"/>
  <c r="AA138" i="5"/>
  <c r="AA139" i="5"/>
  <c r="AA140" i="5"/>
  <c r="AA141" i="5"/>
  <c r="AA142" i="5"/>
  <c r="AA143" i="5"/>
  <c r="AA144" i="5"/>
  <c r="AA145" i="5"/>
  <c r="AA146" i="5"/>
  <c r="C2" i="15"/>
  <c r="AC146" i="15"/>
  <c r="U146" i="15"/>
  <c r="AA146" i="15" s="1"/>
  <c r="AC145" i="15"/>
  <c r="U145" i="15"/>
  <c r="AA145" i="15" s="1"/>
  <c r="AC144" i="15"/>
  <c r="U144" i="15"/>
  <c r="AA144" i="15" s="1"/>
  <c r="AC143" i="15"/>
  <c r="U143" i="15"/>
  <c r="AA143" i="15" s="1"/>
  <c r="AC142" i="15"/>
  <c r="U142" i="15"/>
  <c r="AA142" i="15" s="1"/>
  <c r="AC141" i="15"/>
  <c r="U141" i="15"/>
  <c r="AA141" i="15" s="1"/>
  <c r="AC140" i="15"/>
  <c r="U140" i="15"/>
  <c r="AA140" i="15" s="1"/>
  <c r="AC139" i="15"/>
  <c r="U139" i="15"/>
  <c r="AA139" i="15" s="1"/>
  <c r="AC138" i="15"/>
  <c r="U138" i="15"/>
  <c r="AA138" i="15" s="1"/>
  <c r="AC137" i="15"/>
  <c r="U137" i="15"/>
  <c r="AA137" i="15" s="1"/>
  <c r="AC136" i="15"/>
  <c r="U136" i="15"/>
  <c r="AA136" i="15" s="1"/>
  <c r="AC135" i="15"/>
  <c r="U135" i="15"/>
  <c r="AA135" i="15" s="1"/>
  <c r="AC134" i="15"/>
  <c r="U134" i="15"/>
  <c r="AA134" i="15" s="1"/>
  <c r="AC133" i="15"/>
  <c r="U133" i="15"/>
  <c r="AA133" i="15" s="1"/>
  <c r="AC132" i="15"/>
  <c r="U132" i="15"/>
  <c r="AA132" i="15" s="1"/>
  <c r="AC131" i="15"/>
  <c r="U131" i="15"/>
  <c r="AA131" i="15" s="1"/>
  <c r="AC130" i="15"/>
  <c r="U130" i="15"/>
  <c r="AA130" i="15" s="1"/>
  <c r="AC129" i="15"/>
  <c r="U129" i="15"/>
  <c r="AA129" i="15" s="1"/>
  <c r="AC128" i="15"/>
  <c r="U128" i="15"/>
  <c r="AA128" i="15" s="1"/>
  <c r="AC127" i="15"/>
  <c r="U127" i="15"/>
  <c r="AA127" i="15" s="1"/>
  <c r="AC126" i="15"/>
  <c r="U126" i="15"/>
  <c r="AA126" i="15" s="1"/>
  <c r="AC125" i="15"/>
  <c r="U125" i="15"/>
  <c r="AA125" i="15" s="1"/>
  <c r="AC124" i="15"/>
  <c r="U124" i="15"/>
  <c r="AA124" i="15" s="1"/>
  <c r="AC123" i="15"/>
  <c r="U123" i="15"/>
  <c r="AA123" i="15" s="1"/>
  <c r="AC122" i="15"/>
  <c r="U122" i="15"/>
  <c r="AA122" i="15" s="1"/>
  <c r="AC121" i="15"/>
  <c r="U121" i="15"/>
  <c r="AA121" i="15" s="1"/>
  <c r="AC120" i="15"/>
  <c r="U120" i="15"/>
  <c r="AA120" i="15" s="1"/>
  <c r="AC119" i="15"/>
  <c r="U119" i="15"/>
  <c r="AA119" i="15" s="1"/>
  <c r="AC118" i="15"/>
  <c r="U118" i="15"/>
  <c r="AA118" i="15" s="1"/>
  <c r="AC117" i="15"/>
  <c r="U117" i="15"/>
  <c r="AA117" i="15" s="1"/>
  <c r="AC116" i="15"/>
  <c r="U116" i="15"/>
  <c r="AA116" i="15" s="1"/>
  <c r="AC115" i="15"/>
  <c r="U115" i="15"/>
  <c r="AA115" i="15" s="1"/>
  <c r="AC114" i="15"/>
  <c r="U114" i="15"/>
  <c r="AA114" i="15" s="1"/>
  <c r="AC113" i="15"/>
  <c r="U113" i="15"/>
  <c r="AA113" i="15" s="1"/>
  <c r="AC112" i="15"/>
  <c r="U112" i="15"/>
  <c r="AA112" i="15" s="1"/>
  <c r="AC111" i="15"/>
  <c r="U111" i="15"/>
  <c r="AA111" i="15" s="1"/>
  <c r="AC110" i="15"/>
  <c r="U110" i="15"/>
  <c r="AA110" i="15" s="1"/>
  <c r="AC109" i="15"/>
  <c r="U109" i="15"/>
  <c r="AA109" i="15" s="1"/>
  <c r="AC108" i="15"/>
  <c r="U108" i="15"/>
  <c r="AA108" i="15" s="1"/>
  <c r="AC107" i="15"/>
  <c r="U107" i="15"/>
  <c r="AA107" i="15" s="1"/>
  <c r="AC106" i="15"/>
  <c r="U106" i="15"/>
  <c r="AA106" i="15" s="1"/>
  <c r="AC105" i="15"/>
  <c r="U105" i="15"/>
  <c r="AA105" i="15" s="1"/>
  <c r="AC104" i="15"/>
  <c r="U104" i="15"/>
  <c r="AA104" i="15" s="1"/>
  <c r="AC103" i="15"/>
  <c r="U103" i="15"/>
  <c r="AA103" i="15" s="1"/>
  <c r="AC102" i="15"/>
  <c r="U102" i="15"/>
  <c r="AA102" i="15" s="1"/>
  <c r="AC101" i="15"/>
  <c r="U101" i="15"/>
  <c r="AA101" i="15" s="1"/>
  <c r="AC100" i="15"/>
  <c r="U100" i="15"/>
  <c r="AA100" i="15" s="1"/>
  <c r="AC99" i="15"/>
  <c r="U99" i="15"/>
  <c r="AA99" i="15" s="1"/>
  <c r="AC98" i="15"/>
  <c r="U98" i="15"/>
  <c r="AA98" i="15" s="1"/>
  <c r="AC97" i="15"/>
  <c r="U97" i="15"/>
  <c r="AA97" i="15" s="1"/>
  <c r="AC96" i="15"/>
  <c r="U96" i="15"/>
  <c r="AA96" i="15" s="1"/>
  <c r="AC95" i="15"/>
  <c r="U95" i="15"/>
  <c r="AA95" i="15" s="1"/>
  <c r="AC94" i="15"/>
  <c r="U94" i="15"/>
  <c r="AA94" i="15" s="1"/>
  <c r="AC93" i="15"/>
  <c r="U93" i="15"/>
  <c r="AA93" i="15" s="1"/>
  <c r="AC92" i="15"/>
  <c r="U92" i="15"/>
  <c r="AA92" i="15" s="1"/>
  <c r="AC91" i="15"/>
  <c r="U91" i="15"/>
  <c r="AA91" i="15" s="1"/>
  <c r="AC90" i="15"/>
  <c r="U90" i="15"/>
  <c r="AA90" i="15" s="1"/>
  <c r="AC89" i="15"/>
  <c r="U89" i="15"/>
  <c r="AA89" i="15" s="1"/>
  <c r="AC88" i="15"/>
  <c r="U88" i="15"/>
  <c r="AA88" i="15" s="1"/>
  <c r="AC87" i="15"/>
  <c r="U87" i="15"/>
  <c r="AA87" i="15" s="1"/>
  <c r="AC86" i="15"/>
  <c r="U86" i="15"/>
  <c r="AA86" i="15" s="1"/>
  <c r="AC85" i="15"/>
  <c r="U85" i="15"/>
  <c r="AA85" i="15" s="1"/>
  <c r="AC84" i="15"/>
  <c r="U84" i="15"/>
  <c r="AA84" i="15" s="1"/>
  <c r="AC83" i="15"/>
  <c r="U83" i="15"/>
  <c r="AA83" i="15" s="1"/>
  <c r="AC82" i="15"/>
  <c r="U82" i="15"/>
  <c r="AA82" i="15" s="1"/>
  <c r="AC81" i="15"/>
  <c r="U81" i="15"/>
  <c r="AA81" i="15" s="1"/>
  <c r="AC80" i="15"/>
  <c r="U80" i="15"/>
  <c r="AA80" i="15" s="1"/>
  <c r="AC79" i="15"/>
  <c r="U79" i="15"/>
  <c r="AA79" i="15" s="1"/>
  <c r="AC78" i="15"/>
  <c r="U78" i="15"/>
  <c r="AA78" i="15" s="1"/>
  <c r="AC77" i="15"/>
  <c r="U77" i="15"/>
  <c r="AA77" i="15" s="1"/>
  <c r="AC76" i="15"/>
  <c r="U76" i="15"/>
  <c r="AA76" i="15" s="1"/>
  <c r="AC75" i="15"/>
  <c r="U75" i="15"/>
  <c r="AA75" i="15" s="1"/>
  <c r="AC74" i="15"/>
  <c r="U74" i="15"/>
  <c r="AA74" i="15" s="1"/>
  <c r="AC73" i="15"/>
  <c r="U73" i="15"/>
  <c r="AA73" i="15" s="1"/>
  <c r="AC72" i="15"/>
  <c r="U72" i="15"/>
  <c r="AA72" i="15" s="1"/>
  <c r="AC71" i="15"/>
  <c r="U71" i="15"/>
  <c r="AA71" i="15" s="1"/>
  <c r="AC70" i="15"/>
  <c r="U70" i="15"/>
  <c r="AA70" i="15" s="1"/>
  <c r="AC69" i="15"/>
  <c r="U69" i="15"/>
  <c r="AA69" i="15" s="1"/>
  <c r="AC68" i="15"/>
  <c r="U68" i="15"/>
  <c r="AA68" i="15" s="1"/>
  <c r="AC67" i="15"/>
  <c r="U67" i="15"/>
  <c r="AA67" i="15" s="1"/>
  <c r="AC66" i="15"/>
  <c r="U66" i="15"/>
  <c r="AA66" i="15" s="1"/>
  <c r="AC65" i="15"/>
  <c r="U65" i="15"/>
  <c r="AA65" i="15" s="1"/>
  <c r="AC64" i="15"/>
  <c r="U64" i="15"/>
  <c r="AA64" i="15" s="1"/>
  <c r="AC63" i="15"/>
  <c r="U63" i="15"/>
  <c r="AA63" i="15" s="1"/>
  <c r="AC62" i="15"/>
  <c r="U62" i="15"/>
  <c r="AA62" i="15" s="1"/>
  <c r="AC61" i="15"/>
  <c r="U61" i="15"/>
  <c r="AA61" i="15" s="1"/>
  <c r="AC60" i="15"/>
  <c r="U60" i="15"/>
  <c r="AA60" i="15" s="1"/>
  <c r="AC59" i="15"/>
  <c r="U59" i="15"/>
  <c r="AA59" i="15" s="1"/>
  <c r="AC58" i="15"/>
  <c r="U58" i="15"/>
  <c r="AA58" i="15" s="1"/>
  <c r="AC57" i="15"/>
  <c r="U57" i="15"/>
  <c r="AA57" i="15" s="1"/>
  <c r="AC56" i="15"/>
  <c r="U56" i="15"/>
  <c r="AA56" i="15" s="1"/>
  <c r="AC55" i="15"/>
  <c r="U55" i="15"/>
  <c r="AA55" i="15" s="1"/>
  <c r="AC54" i="15"/>
  <c r="U54" i="15"/>
  <c r="AA54" i="15" s="1"/>
  <c r="AC53" i="15"/>
  <c r="U53" i="15"/>
  <c r="AA53" i="15" s="1"/>
  <c r="AC52" i="15"/>
  <c r="U52" i="15"/>
  <c r="AA52" i="15" s="1"/>
  <c r="AC51" i="15"/>
  <c r="U51" i="15"/>
  <c r="AA51" i="15" s="1"/>
  <c r="AC50" i="15"/>
  <c r="U50" i="15"/>
  <c r="AA50" i="15" s="1"/>
  <c r="AC49" i="15"/>
  <c r="U49" i="15"/>
  <c r="AA49" i="15" s="1"/>
  <c r="AC48" i="15"/>
  <c r="U48" i="15"/>
  <c r="AA48" i="15" s="1"/>
  <c r="AC47" i="15"/>
  <c r="U47" i="15"/>
  <c r="AA47" i="15" s="1"/>
  <c r="AC46" i="15"/>
  <c r="U46" i="15"/>
  <c r="AA46" i="15" s="1"/>
  <c r="U147" i="15" l="1"/>
  <c r="AC7" i="5"/>
  <c r="AD32" i="5" l="1"/>
  <c r="AD33" i="5"/>
  <c r="AD34" i="5"/>
  <c r="AD35" i="5"/>
  <c r="AD36" i="5"/>
  <c r="AD37" i="5"/>
  <c r="AD38" i="5"/>
  <c r="AC31" i="5"/>
  <c r="AC32" i="5"/>
  <c r="AC33" i="5"/>
  <c r="V33" i="5" s="1"/>
  <c r="AC34" i="5"/>
  <c r="AC35" i="5"/>
  <c r="V35" i="5" s="1"/>
  <c r="AC36" i="5"/>
  <c r="V36" i="5" s="1"/>
  <c r="AC37" i="5"/>
  <c r="V37" i="5" s="1"/>
  <c r="AC38" i="5"/>
  <c r="V38" i="5" s="1"/>
  <c r="AD17" i="5"/>
  <c r="AD11" i="5"/>
  <c r="AD23" i="5"/>
  <c r="AD16" i="5"/>
  <c r="AD31" i="5"/>
  <c r="AC17" i="5"/>
  <c r="AC11" i="5"/>
  <c r="AC23" i="5"/>
  <c r="AC16" i="5"/>
  <c r="AD9" i="5"/>
  <c r="AC9" i="5"/>
  <c r="AD13" i="5"/>
  <c r="AC13" i="5"/>
  <c r="V34" i="5" l="1"/>
  <c r="V32" i="5"/>
  <c r="V31" i="5"/>
  <c r="V16" i="5"/>
  <c r="AD14" i="5"/>
  <c r="AC14" i="5"/>
  <c r="AD19" i="5"/>
  <c r="AC19" i="5"/>
  <c r="AD15" i="5"/>
  <c r="V17" i="5" s="1"/>
  <c r="AC15" i="5"/>
  <c r="AD27" i="5"/>
  <c r="AC27" i="5"/>
  <c r="V15" i="5" l="1"/>
  <c r="V14" i="5"/>
  <c r="U30" i="5"/>
  <c r="AA30" i="5" s="1"/>
  <c r="AD24" i="5"/>
  <c r="AC24" i="5"/>
  <c r="AD26" i="5"/>
  <c r="V27" i="5" s="1"/>
  <c r="AC26" i="5"/>
  <c r="AD25" i="5"/>
  <c r="AC25" i="5"/>
  <c r="AD28" i="5"/>
  <c r="AC28" i="5"/>
  <c r="V28" i="5" l="1"/>
  <c r="V26" i="5"/>
  <c r="V25" i="5"/>
  <c r="AC30" i="5"/>
  <c r="AD30" i="5"/>
  <c r="AC8" i="5"/>
  <c r="AD8" i="5"/>
  <c r="AC18" i="5"/>
  <c r="AD18" i="5"/>
  <c r="AD7" i="5"/>
  <c r="AC22" i="5"/>
  <c r="AD22" i="5"/>
  <c r="AC10" i="5"/>
  <c r="AD10" i="5"/>
  <c r="AC20" i="5"/>
  <c r="AD20" i="5"/>
  <c r="AC29" i="5"/>
  <c r="AD29" i="5"/>
  <c r="AD12" i="5"/>
  <c r="AC12" i="5"/>
  <c r="AD21" i="5"/>
  <c r="AC21" i="5"/>
  <c r="V7" i="5" l="1"/>
  <c r="V10" i="5"/>
  <c r="V18" i="5"/>
  <c r="V20" i="5"/>
  <c r="V29" i="5"/>
  <c r="V13" i="5"/>
  <c r="V12" i="5"/>
  <c r="V23" i="5"/>
  <c r="V30" i="5"/>
  <c r="V21" i="5"/>
  <c r="V11" i="5"/>
  <c r="V24" i="5"/>
  <c r="V8" i="5"/>
  <c r="V19" i="5"/>
  <c r="V9" i="5"/>
  <c r="U57" i="5"/>
  <c r="AB57" i="5"/>
  <c r="U58" i="5"/>
  <c r="AB58" i="5"/>
  <c r="U59" i="5"/>
  <c r="AB59" i="5"/>
  <c r="U60" i="5"/>
  <c r="AB60" i="5"/>
  <c r="U61" i="5"/>
  <c r="AB61" i="5"/>
  <c r="U62" i="5"/>
  <c r="AB62" i="5"/>
  <c r="U63" i="5"/>
  <c r="AB63" i="5"/>
  <c r="U64" i="5"/>
  <c r="AB64" i="5"/>
  <c r="U65" i="5"/>
  <c r="AB65" i="5"/>
  <c r="U66" i="5"/>
  <c r="AB66" i="5"/>
  <c r="U67" i="5"/>
  <c r="AB67" i="5"/>
  <c r="U68" i="5"/>
  <c r="AB68" i="5"/>
  <c r="U69" i="5"/>
  <c r="AB69" i="5"/>
  <c r="U70" i="5"/>
  <c r="AB70" i="5"/>
  <c r="U71" i="5"/>
  <c r="AB71" i="5"/>
  <c r="U72" i="5"/>
  <c r="AB72" i="5"/>
  <c r="U73" i="5"/>
  <c r="AB73" i="5"/>
  <c r="U74" i="5"/>
  <c r="AB74" i="5"/>
  <c r="U75" i="5"/>
  <c r="AB75" i="5"/>
  <c r="U76" i="5"/>
  <c r="AB76" i="5"/>
  <c r="U77" i="5"/>
  <c r="AB77" i="5"/>
  <c r="U78" i="5"/>
  <c r="AB78" i="5"/>
  <c r="U79" i="5"/>
  <c r="AB79" i="5"/>
  <c r="U80" i="5"/>
  <c r="AB80" i="5"/>
  <c r="U81" i="5"/>
  <c r="AB81" i="5"/>
  <c r="U82" i="5"/>
  <c r="AB82" i="5"/>
  <c r="U83" i="5"/>
  <c r="AB83" i="5"/>
  <c r="U84" i="5"/>
  <c r="AB84" i="5"/>
  <c r="U85" i="5"/>
  <c r="AB85" i="5"/>
  <c r="U86" i="5"/>
  <c r="AB86" i="5"/>
  <c r="U87" i="5"/>
  <c r="AB87" i="5"/>
  <c r="U88" i="5"/>
  <c r="AB88" i="5"/>
  <c r="U89" i="5"/>
  <c r="AB89" i="5"/>
  <c r="U90" i="5"/>
  <c r="AB90" i="5"/>
  <c r="U91" i="5"/>
  <c r="AB91" i="5"/>
  <c r="U92" i="5"/>
  <c r="AB92" i="5"/>
  <c r="U93" i="5"/>
  <c r="AB93" i="5"/>
  <c r="U94" i="5"/>
  <c r="AB94" i="5"/>
  <c r="U95" i="5"/>
  <c r="AB95" i="5"/>
  <c r="U96" i="5"/>
  <c r="AB96" i="5"/>
  <c r="U97" i="5"/>
  <c r="AB97" i="5"/>
  <c r="U98" i="5"/>
  <c r="AB98" i="5"/>
  <c r="U99" i="5"/>
  <c r="AB99" i="5"/>
  <c r="U100" i="5"/>
  <c r="AB100" i="5"/>
  <c r="U101" i="5"/>
  <c r="AB101" i="5"/>
  <c r="U102" i="5"/>
  <c r="AB102" i="5"/>
  <c r="U103" i="5"/>
  <c r="AB103" i="5"/>
  <c r="U104" i="5"/>
  <c r="AB104" i="5"/>
  <c r="U105" i="5"/>
  <c r="AB105" i="5"/>
  <c r="U106" i="5"/>
  <c r="AB106" i="5"/>
  <c r="U107" i="5"/>
  <c r="AB107" i="5"/>
  <c r="U108" i="5"/>
  <c r="AB108" i="5"/>
  <c r="U109" i="5"/>
  <c r="AB109" i="5"/>
  <c r="U110" i="5"/>
  <c r="AB110" i="5"/>
  <c r="U111" i="5"/>
  <c r="AB111" i="5"/>
  <c r="U112" i="5"/>
  <c r="AB112" i="5"/>
  <c r="U113" i="5"/>
  <c r="AB113" i="5"/>
  <c r="U114" i="5"/>
  <c r="AB114" i="5"/>
  <c r="U115" i="5"/>
  <c r="AB115" i="5"/>
  <c r="U116" i="5"/>
  <c r="AB116" i="5"/>
  <c r="U117" i="5"/>
  <c r="AB117" i="5"/>
  <c r="U118" i="5"/>
  <c r="AB118" i="5"/>
  <c r="U119" i="5"/>
  <c r="AB119" i="5"/>
  <c r="U120" i="5"/>
  <c r="AB120" i="5"/>
  <c r="U121" i="5"/>
  <c r="AB121" i="5"/>
  <c r="U122" i="5"/>
  <c r="AB122" i="5"/>
  <c r="U123" i="5"/>
  <c r="AB123" i="5"/>
  <c r="U124" i="5"/>
  <c r="AB124" i="5"/>
  <c r="U125" i="5"/>
  <c r="AB125" i="5"/>
  <c r="U126" i="5"/>
  <c r="AB126" i="5"/>
  <c r="U127" i="5"/>
  <c r="AB127" i="5"/>
  <c r="U128" i="5"/>
  <c r="AB128" i="5"/>
  <c r="U129" i="5"/>
  <c r="AB129" i="5"/>
  <c r="U130" i="5"/>
  <c r="AB130" i="5"/>
  <c r="U131" i="5"/>
  <c r="AB131" i="5"/>
  <c r="U132" i="5"/>
  <c r="AB132" i="5"/>
  <c r="U133" i="5"/>
  <c r="AB133" i="5"/>
  <c r="U134" i="5"/>
  <c r="AB134" i="5"/>
  <c r="U135" i="5"/>
  <c r="AB135" i="5"/>
  <c r="U136" i="5"/>
  <c r="AB136" i="5"/>
  <c r="U137" i="5"/>
  <c r="AB137" i="5"/>
  <c r="U138" i="5"/>
  <c r="AB138" i="5"/>
  <c r="U139" i="5"/>
  <c r="AB139" i="5"/>
  <c r="U140" i="5"/>
  <c r="AB140" i="5"/>
  <c r="U141" i="5"/>
  <c r="AB141" i="5"/>
  <c r="U142" i="5"/>
  <c r="AB142" i="5"/>
  <c r="U143" i="5"/>
  <c r="AB143" i="5"/>
  <c r="U144" i="5"/>
  <c r="AB144" i="5"/>
  <c r="U145" i="5"/>
  <c r="AB145" i="5"/>
  <c r="U146" i="5"/>
  <c r="AB146" i="5"/>
  <c r="V22" i="5"/>
  <c r="U22" i="5" l="1"/>
  <c r="AA22" i="5" s="1"/>
  <c r="U13" i="5"/>
  <c r="AA13" i="5" s="1"/>
  <c r="U23" i="5"/>
  <c r="AA23" i="5" s="1"/>
  <c r="U9" i="5"/>
  <c r="AA9" i="5" s="1"/>
  <c r="U19" i="5"/>
  <c r="AA19" i="5" s="1"/>
  <c r="U8" i="5"/>
  <c r="AA8" i="5" s="1"/>
  <c r="U24" i="5"/>
  <c r="AA24" i="5" s="1"/>
  <c r="U11" i="5"/>
  <c r="AA11" i="5" s="1"/>
  <c r="U21" i="5"/>
  <c r="AA21" i="5" s="1"/>
  <c r="U29" i="5"/>
  <c r="AA29" i="5" s="1"/>
  <c r="U26" i="5"/>
  <c r="AA26" i="5" s="1"/>
  <c r="U27" i="5"/>
  <c r="AA27" i="5" s="1"/>
  <c r="U25" i="5"/>
  <c r="AA25" i="5" s="1"/>
  <c r="U28" i="5"/>
  <c r="AA28" i="5" s="1"/>
  <c r="U17" i="5"/>
  <c r="AA17" i="5" s="1"/>
  <c r="U20" i="5"/>
  <c r="AA20" i="5" s="1"/>
  <c r="U15" i="5"/>
  <c r="AA15" i="5" s="1"/>
  <c r="U14" i="5"/>
  <c r="AA14" i="5" s="1"/>
  <c r="U10" i="5"/>
  <c r="AA10" i="5" s="1"/>
  <c r="U18" i="5"/>
  <c r="AA18" i="5" s="1"/>
  <c r="U12" i="5"/>
  <c r="AA12" i="5" s="1"/>
  <c r="U7" i="5"/>
  <c r="AA7" i="5" s="1"/>
  <c r="U16" i="5"/>
  <c r="AA16" i="5" s="1"/>
  <c r="U31" i="5"/>
  <c r="AA31" i="5" s="1"/>
  <c r="U32" i="5"/>
  <c r="AA32" i="5" s="1"/>
  <c r="U33" i="5"/>
  <c r="AA33" i="5" s="1"/>
  <c r="U34" i="5"/>
  <c r="AA34" i="5" s="1"/>
  <c r="U35" i="5"/>
  <c r="AA35" i="5" s="1"/>
  <c r="U36" i="5"/>
  <c r="AA36" i="5" s="1"/>
  <c r="U37" i="5"/>
  <c r="AA37" i="5" s="1"/>
  <c r="U38" i="5"/>
  <c r="AA38" i="5" s="1"/>
  <c r="U39" i="5"/>
  <c r="AA39" i="5" s="1"/>
  <c r="U40" i="5"/>
  <c r="AA40" i="5" s="1"/>
  <c r="U41" i="5"/>
  <c r="AA41" i="5" s="1"/>
  <c r="U42" i="5"/>
  <c r="AA42" i="5" s="1"/>
  <c r="U43" i="5"/>
  <c r="AA43" i="5" s="1"/>
  <c r="U44" i="5"/>
  <c r="AA44" i="5" s="1"/>
  <c r="U45" i="5"/>
  <c r="AA45" i="5" s="1"/>
  <c r="U46" i="5"/>
  <c r="U47" i="5"/>
  <c r="U48" i="5"/>
  <c r="U49" i="5"/>
  <c r="U50" i="5"/>
  <c r="U51" i="5"/>
  <c r="U52" i="5"/>
  <c r="U53" i="5"/>
  <c r="U54" i="5"/>
  <c r="U55" i="5"/>
  <c r="U56" i="5"/>
  <c r="AB12" i="5"/>
  <c r="AB30" i="5"/>
  <c r="AB8" i="5"/>
  <c r="AB18" i="5"/>
  <c r="AB7" i="5"/>
  <c r="AB22" i="5"/>
  <c r="AB10" i="5"/>
  <c r="AB20" i="5"/>
  <c r="AB29" i="5"/>
  <c r="AB28" i="5"/>
  <c r="AB25" i="5"/>
  <c r="AB26" i="5"/>
  <c r="AB24" i="5"/>
  <c r="AB27" i="5"/>
  <c r="AB15" i="5"/>
  <c r="AB19" i="5"/>
  <c r="AB14" i="5"/>
  <c r="AB13" i="5"/>
  <c r="AB9" i="5"/>
  <c r="AB17" i="5"/>
  <c r="AB11" i="5"/>
  <c r="AB23" i="5"/>
  <c r="AB16" i="5"/>
  <c r="AB31" i="5"/>
  <c r="AB32" i="5"/>
  <c r="AB33" i="5"/>
  <c r="AB34" i="5"/>
  <c r="AB35" i="5"/>
  <c r="AB36" i="5"/>
  <c r="AB37" i="5"/>
  <c r="AB38" i="5"/>
  <c r="AB39" i="5"/>
  <c r="AB40" i="5"/>
  <c r="AB41" i="5"/>
  <c r="AB42" i="5"/>
  <c r="AB43" i="5"/>
  <c r="AB44" i="5"/>
  <c r="AB45" i="5"/>
  <c r="AB46" i="5"/>
  <c r="AB47" i="5"/>
  <c r="AB48" i="5"/>
  <c r="AB49" i="5"/>
  <c r="AB50" i="5"/>
  <c r="AB51" i="5"/>
  <c r="AB52" i="5"/>
  <c r="AB53" i="5"/>
  <c r="AB54" i="5"/>
  <c r="AB55" i="5"/>
  <c r="AB56" i="5"/>
  <c r="AB21" i="5"/>
  <c r="B7" i="15" l="1" a="1"/>
  <c r="B7" i="15" s="1"/>
  <c r="AC7" i="15" s="1"/>
  <c r="U147" i="5"/>
  <c r="AA147" i="5" s="1"/>
  <c r="A9" i="15" l="1"/>
  <c r="A10" i="15" s="1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34" i="15" s="1"/>
  <c r="A35" i="15" s="1"/>
  <c r="A36" i="15" s="1"/>
  <c r="A37" i="15" s="1"/>
  <c r="A38" i="15" s="1"/>
  <c r="A39" i="15" s="1"/>
  <c r="A40" i="15" s="1"/>
  <c r="A41" i="15" s="1"/>
  <c r="A42" i="15" s="1"/>
  <c r="A43" i="15" s="1"/>
  <c r="A44" i="15" s="1"/>
  <c r="A45" i="15" s="1"/>
  <c r="A8" i="15"/>
  <c r="A46" i="15"/>
  <c r="A47" i="15" s="1"/>
  <c r="A48" i="15" s="1"/>
  <c r="A49" i="15" s="1"/>
  <c r="A50" i="15" s="1"/>
  <c r="A51" i="15" s="1"/>
  <c r="A52" i="15" s="1"/>
  <c r="A53" i="15" s="1"/>
  <c r="A54" i="15" s="1"/>
  <c r="A55" i="15" s="1"/>
  <c r="A56" i="15" s="1"/>
  <c r="A57" i="15" s="1"/>
  <c r="A58" i="15" s="1"/>
  <c r="A59" i="15" s="1"/>
  <c r="A60" i="15" s="1"/>
  <c r="A61" i="15" s="1"/>
  <c r="A62" i="15" s="1"/>
  <c r="A63" i="15" s="1"/>
  <c r="A64" i="15" s="1"/>
  <c r="A65" i="15" s="1"/>
  <c r="A66" i="15" s="1"/>
  <c r="A67" i="15" s="1"/>
  <c r="A68" i="15" s="1"/>
  <c r="A69" i="15" s="1"/>
  <c r="A70" i="15" s="1"/>
  <c r="A71" i="15" s="1"/>
  <c r="A72" i="15" s="1"/>
  <c r="A73" i="15" s="1"/>
  <c r="A74" i="15" s="1"/>
  <c r="A75" i="15" s="1"/>
  <c r="A76" i="15" s="1"/>
  <c r="A77" i="15" s="1"/>
  <c r="A78" i="15" s="1"/>
  <c r="A79" i="15" s="1"/>
  <c r="A80" i="15" s="1"/>
  <c r="A81" i="15" s="1"/>
  <c r="A82" i="15" s="1"/>
  <c r="A83" i="15" s="1"/>
  <c r="A84" i="15" s="1"/>
  <c r="A85" i="15" s="1"/>
  <c r="A86" i="15" s="1"/>
  <c r="A87" i="15" s="1"/>
  <c r="A88" i="15" s="1"/>
  <c r="A89" i="15" s="1"/>
  <c r="A90" i="15" s="1"/>
  <c r="A91" i="15" s="1"/>
  <c r="A92" i="15" s="1"/>
  <c r="A93" i="15" s="1"/>
  <c r="A94" i="15" s="1"/>
  <c r="A95" i="15" s="1"/>
  <c r="A96" i="15" s="1"/>
  <c r="A97" i="15" s="1"/>
  <c r="A98" i="15" s="1"/>
  <c r="A99" i="15" s="1"/>
  <c r="A100" i="15" s="1"/>
  <c r="A101" i="15" s="1"/>
  <c r="A102" i="15" s="1"/>
  <c r="A103" i="15" s="1"/>
  <c r="A104" i="15" s="1"/>
  <c r="A105" i="15" s="1"/>
  <c r="A106" i="15" s="1"/>
  <c r="A107" i="15" s="1"/>
  <c r="A108" i="15" s="1"/>
  <c r="A109" i="15" s="1"/>
  <c r="A110" i="15" s="1"/>
  <c r="A111" i="15" s="1"/>
  <c r="A112" i="15" s="1"/>
  <c r="A113" i="15" s="1"/>
  <c r="A114" i="15" s="1"/>
  <c r="A115" i="15" s="1"/>
  <c r="A116" i="15" s="1"/>
  <c r="A117" i="15" s="1"/>
  <c r="A118" i="15" s="1"/>
  <c r="A119" i="15" s="1"/>
  <c r="A120" i="15" s="1"/>
  <c r="A121" i="15" s="1"/>
  <c r="A122" i="15" s="1"/>
  <c r="A123" i="15" s="1"/>
  <c r="A124" i="15" s="1"/>
  <c r="A125" i="15" s="1"/>
  <c r="A126" i="15" s="1"/>
  <c r="A127" i="15" s="1"/>
  <c r="A128" i="15" s="1"/>
  <c r="A129" i="15" s="1"/>
  <c r="A130" i="15" s="1"/>
  <c r="A131" i="15" s="1"/>
  <c r="A132" i="15" s="1"/>
  <c r="A133" i="15" s="1"/>
  <c r="A134" i="15" s="1"/>
  <c r="A135" i="15" s="1"/>
  <c r="A136" i="15" s="1"/>
  <c r="A137" i="15" s="1"/>
  <c r="A138" i="15" s="1"/>
  <c r="A139" i="15" s="1"/>
  <c r="A140" i="15" s="1"/>
  <c r="A141" i="15" s="1"/>
  <c r="A142" i="15" s="1"/>
  <c r="A143" i="15" s="1"/>
  <c r="A144" i="15" s="1"/>
  <c r="A145" i="15" s="1"/>
  <c r="A146" i="15" s="1"/>
  <c r="AC14" i="15"/>
  <c r="AC11" i="15"/>
  <c r="AC9" i="15"/>
  <c r="AD24" i="15"/>
  <c r="AC33" i="15"/>
  <c r="AC24" i="15"/>
  <c r="AE15" i="15"/>
  <c r="AE22" i="15"/>
  <c r="AE35" i="15"/>
  <c r="AC19" i="15"/>
  <c r="AC21" i="15"/>
  <c r="AC42" i="15"/>
  <c r="AC30" i="15"/>
  <c r="AE21" i="15"/>
  <c r="AD36" i="15"/>
  <c r="AE26" i="15"/>
  <c r="AC41" i="15"/>
  <c r="AC38" i="15"/>
  <c r="AC10" i="15"/>
  <c r="AD18" i="15"/>
  <c r="AE38" i="15"/>
  <c r="AD30" i="15"/>
  <c r="AD11" i="15"/>
  <c r="AD9" i="15"/>
  <c r="AD28" i="15"/>
  <c r="AC17" i="15"/>
  <c r="AC40" i="15"/>
  <c r="AC31" i="15"/>
  <c r="AD21" i="15"/>
  <c r="AD34" i="15"/>
  <c r="AC22" i="15"/>
  <c r="AD25" i="15"/>
  <c r="AE36" i="15"/>
  <c r="AE33" i="15"/>
  <c r="AC8" i="15"/>
  <c r="AD35" i="15"/>
  <c r="AC27" i="15"/>
  <c r="AD33" i="15"/>
  <c r="AC12" i="15"/>
  <c r="AE11" i="15"/>
  <c r="AE32" i="15"/>
  <c r="AC35" i="15"/>
  <c r="AC36" i="15"/>
  <c r="AD38" i="15"/>
  <c r="AD31" i="15"/>
  <c r="AC23" i="15"/>
  <c r="AD29" i="15"/>
  <c r="AD14" i="15"/>
  <c r="AE8" i="15"/>
  <c r="AC34" i="15"/>
  <c r="AE12" i="15"/>
  <c r="AE25" i="15"/>
  <c r="AD37" i="15"/>
  <c r="AC16" i="15"/>
  <c r="AE27" i="15"/>
  <c r="AE7" i="15"/>
  <c r="AD15" i="15"/>
  <c r="AE16" i="15"/>
  <c r="AC20" i="15"/>
  <c r="AC39" i="15"/>
  <c r="AC37" i="15"/>
  <c r="AD23" i="15"/>
  <c r="AC15" i="15"/>
  <c r="AC25" i="15"/>
  <c r="AD8" i="15"/>
  <c r="AE19" i="15"/>
  <c r="AE18" i="15"/>
  <c r="AE37" i="15"/>
  <c r="AD17" i="15"/>
  <c r="AC13" i="15"/>
  <c r="AE13" i="15"/>
  <c r="AE23" i="15"/>
  <c r="AE34" i="15"/>
  <c r="AD19" i="15"/>
  <c r="AC18" i="15"/>
  <c r="AE9" i="15"/>
  <c r="AC29" i="15"/>
  <c r="AC43" i="15"/>
  <c r="AE14" i="15"/>
  <c r="AC26" i="15"/>
  <c r="AD12" i="15"/>
  <c r="AE31" i="15"/>
  <c r="AE24" i="15"/>
  <c r="AD16" i="15"/>
  <c r="AC28" i="15"/>
  <c r="AC45" i="15"/>
  <c r="AD10" i="15"/>
  <c r="AD27" i="15"/>
  <c r="AE29" i="15"/>
  <c r="AE30" i="15"/>
  <c r="AD22" i="15"/>
  <c r="AE20" i="15"/>
  <c r="AE17" i="15"/>
  <c r="AD13" i="15"/>
  <c r="AC44" i="15"/>
  <c r="AD32" i="15"/>
  <c r="AE28" i="15"/>
  <c r="AD7" i="15"/>
  <c r="AD20" i="15"/>
  <c r="AC32" i="15"/>
  <c r="AE10" i="15"/>
  <c r="AD26" i="1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<sst xmlns="http://schemas.openxmlformats.org/spreadsheetml/2006/main" count="78" uniqueCount="29">
  <si>
    <t>HCP</t>
  </si>
  <si>
    <t>Par</t>
  </si>
  <si>
    <t xml:space="preserve"> </t>
  </si>
  <si>
    <t>Counter</t>
  </si>
  <si>
    <t>Avtor: Sašo Kranjc</t>
  </si>
  <si>
    <t>HI 1</t>
  </si>
  <si>
    <t>HI 2</t>
  </si>
  <si>
    <t>Igralca</t>
  </si>
  <si>
    <t>Luknja</t>
  </si>
  <si>
    <t>Bruto</t>
  </si>
  <si>
    <t>Hcp igr</t>
  </si>
  <si>
    <t>Dame</t>
  </si>
  <si>
    <t>Moški</t>
  </si>
  <si>
    <t>m</t>
  </si>
  <si>
    <t>d</t>
  </si>
  <si>
    <t>Pari - teksas scramble</t>
  </si>
  <si>
    <t>Neto</t>
  </si>
  <si>
    <t>OTVORITVENI TURNIR - 11.04.2026</t>
  </si>
  <si>
    <t>Majda&amp;Bojan Lazar</t>
  </si>
  <si>
    <t>Peter Dernič&amp;Janko Kržič</t>
  </si>
  <si>
    <t>Cvetka Burja&amp;Vladimir Gurov</t>
  </si>
  <si>
    <t>Vesna K. Horvat&amp;Andrej Zupan</t>
  </si>
  <si>
    <t>Cena Štravs&amp;Janez Mertelj</t>
  </si>
  <si>
    <t>Niko Rostohar&amp;Vito Šmit</t>
  </si>
  <si>
    <t>Jernej Pavlič&amp;Tomaž Andolšekl</t>
  </si>
  <si>
    <t>Breda &amp;Jani Konte</t>
  </si>
  <si>
    <t>Nejc Robič&amp;Mirko Klinar&amp;Franci K.</t>
  </si>
  <si>
    <t>Saša Bohinc&amp;Brane Verhunc</t>
  </si>
  <si>
    <t>Mitja Vavpetič&amp;Emil Tavčar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</si>
</sst>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&quot;€&quot;_-;\-* #,##0.00\ &quot;€&quot;_-;_-* &quot;-&quot;??\ &quot;€&quot;_-;_-@_-"/>
    <numFmt numFmtId="165" formatCode="0.0"/>
  </numFmts>
  <fonts count="17" x14ac:knownFonts="1">
    <font>
      <sz val="11"/>
      <color theme="1"/>
      <name val="Calibri"/>
      <family val="2"/>
      <charset val="238"/>
      <scheme val="minor"/>
    </font>
    <font>
      <b/>
      <sz val="12"/>
      <name val="Arial CE"/>
      <charset val="238"/>
    </font>
    <font>
      <b/>
      <sz val="11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0"/>
      <name val="Arial CE"/>
      <charset val="238"/>
    </font>
    <font>
      <sz val="16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3"/>
      <color theme="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22"/>
      <color theme="1"/>
      <name val="Comic Sans MS"/>
      <family val="4"/>
      <charset val="238"/>
    </font>
    <font>
      <sz val="14"/>
      <color theme="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theme="6" tint="0.59999389629810485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theme="6" tint="-0.499984740745262"/>
      </left>
      <right/>
      <top style="medium">
        <color theme="6" tint="-0.499984740745262"/>
      </top>
      <bottom style="medium">
        <color theme="6" tint="-0.499984740745262"/>
      </bottom>
      <diagonal/>
    </border>
    <border>
      <left/>
      <right/>
      <top style="medium">
        <color theme="6" tint="-0.499984740745262"/>
      </top>
      <bottom style="medium">
        <color theme="6" tint="-0.499984740745262"/>
      </bottom>
      <diagonal/>
    </border>
    <border>
      <left/>
      <right style="medium">
        <color theme="6" tint="-0.499984740745262"/>
      </right>
      <top style="medium">
        <color theme="6" tint="-0.499984740745262"/>
      </top>
      <bottom style="medium">
        <color theme="6" tint="-0.499984740745262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64">
    <xf numFmtId="0" fontId="0" fillId="0" borderId="0" xfId="0"/>
    <xf numFmtId="0" fontId="0" fillId="0" borderId="0" xfId="0" applyAlignment="1">
      <alignment horizontal="center"/>
    </xf>
    <xf numFmtId="0" fontId="0" fillId="0" borderId="2" xfId="0" applyBorder="1" applyAlignment="1" applyProtection="1">
      <alignment horizontal="center"/>
      <protection hidden="1"/>
    </xf>
    <xf numFmtId="0" fontId="2" fillId="3" borderId="3" xfId="0" applyFont="1" applyFill="1" applyBorder="1" applyAlignment="1" applyProtection="1">
      <alignment horizontal="left"/>
      <protection hidden="1"/>
    </xf>
    <xf numFmtId="0" fontId="2" fillId="3" borderId="3" xfId="0" applyFont="1" applyFill="1" applyBorder="1" applyAlignment="1" applyProtection="1">
      <alignment horizontal="left"/>
      <protection locked="0" hidden="1"/>
    </xf>
    <xf numFmtId="0" fontId="1" fillId="3" borderId="4" xfId="0" applyFont="1" applyFill="1" applyBorder="1" applyAlignment="1">
      <alignment horizontal="center"/>
    </xf>
    <xf numFmtId="0" fontId="9" fillId="3" borderId="4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right"/>
    </xf>
    <xf numFmtId="0" fontId="10" fillId="0" borderId="0" xfId="0" applyFont="1"/>
    <xf numFmtId="0" fontId="0" fillId="3" borderId="2" xfId="0" applyFill="1" applyBorder="1" applyAlignment="1" applyProtection="1">
      <alignment horizontal="center"/>
      <protection hidden="1"/>
    </xf>
    <xf numFmtId="0" fontId="0" fillId="3" borderId="4" xfId="0" applyFill="1" applyBorder="1" applyAlignment="1" applyProtection="1">
      <alignment horizontal="center"/>
      <protection hidden="1"/>
    </xf>
    <xf numFmtId="0" fontId="0" fillId="3" borderId="5" xfId="0" applyFill="1" applyBorder="1" applyAlignment="1" applyProtection="1">
      <alignment horizontal="center"/>
      <protection hidden="1"/>
    </xf>
    <xf numFmtId="0" fontId="0" fillId="3" borderId="2" xfId="0" applyFill="1" applyBorder="1" applyAlignment="1" applyProtection="1">
      <alignment horizontal="center"/>
      <protection locked="0" hidden="1"/>
    </xf>
    <xf numFmtId="0" fontId="6" fillId="0" borderId="0" xfId="0" applyFont="1"/>
    <xf numFmtId="0" fontId="5" fillId="0" borderId="0" xfId="0" applyFont="1"/>
    <xf numFmtId="0" fontId="0" fillId="0" borderId="0" xfId="0" applyAlignment="1" applyProtection="1">
      <alignment horizontal="center"/>
      <protection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2" fillId="3" borderId="6" xfId="0" applyFont="1" applyFill="1" applyBorder="1" applyAlignment="1" applyProtection="1">
      <alignment horizontal="left"/>
      <protection hidden="1"/>
    </xf>
    <xf numFmtId="165" fontId="0" fillId="3" borderId="2" xfId="0" applyNumberFormat="1" applyFill="1" applyBorder="1" applyAlignment="1" applyProtection="1">
      <alignment horizontal="center"/>
      <protection hidden="1"/>
    </xf>
    <xf numFmtId="0" fontId="2" fillId="3" borderId="8" xfId="0" applyFont="1" applyFill="1" applyBorder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10" fillId="0" borderId="0" xfId="0" applyFont="1" applyProtection="1">
      <protection hidden="1"/>
    </xf>
    <xf numFmtId="165" fontId="0" fillId="0" borderId="0" xfId="0" applyNumberFormat="1" applyAlignment="1">
      <alignment horizontal="center"/>
    </xf>
    <xf numFmtId="165" fontId="0" fillId="3" borderId="2" xfId="0" applyNumberFormat="1" applyFill="1" applyBorder="1" applyAlignment="1" applyProtection="1">
      <alignment horizontal="center"/>
      <protection locked="0" hidden="1"/>
    </xf>
    <xf numFmtId="1" fontId="5" fillId="0" borderId="0" xfId="0" applyNumberFormat="1" applyFont="1" applyProtection="1">
      <protection hidden="1"/>
    </xf>
    <xf numFmtId="165" fontId="0" fillId="0" borderId="0" xfId="0" applyNumberFormat="1" applyAlignment="1" applyProtection="1">
      <alignment horizontal="center"/>
      <protection hidden="1"/>
    </xf>
    <xf numFmtId="0" fontId="12" fillId="0" borderId="0" xfId="0" applyFont="1" applyAlignment="1" applyProtection="1">
      <alignment horizontal="left"/>
      <protection hidden="1"/>
    </xf>
    <xf numFmtId="0" fontId="4" fillId="2" borderId="9" xfId="0" applyFont="1" applyFill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0" fillId="0" borderId="2" xfId="0" applyBorder="1" applyAlignment="1" applyProtection="1">
      <alignment horizontal="center"/>
      <protection locked="0" hidden="1"/>
    </xf>
    <xf numFmtId="0" fontId="8" fillId="3" borderId="0" xfId="0" applyFont="1" applyFill="1" applyProtection="1">
      <protection hidden="1"/>
    </xf>
    <xf numFmtId="0" fontId="4" fillId="2" borderId="0" xfId="0" applyFont="1" applyFill="1"/>
    <xf numFmtId="0" fontId="16" fillId="0" borderId="0" xfId="0" applyFont="1" applyAlignment="1">
      <alignment horizontal="center"/>
    </xf>
    <xf numFmtId="0" fontId="16" fillId="3" borderId="2" xfId="0" applyFont="1" applyFill="1" applyBorder="1" applyAlignment="1">
      <alignment horizontal="center"/>
    </xf>
    <xf numFmtId="0" fontId="16" fillId="2" borderId="0" xfId="0" applyFont="1" applyFill="1" applyAlignment="1">
      <alignment horizontal="center"/>
    </xf>
    <xf numFmtId="0" fontId="16" fillId="3" borderId="0" xfId="0" applyFont="1" applyFill="1" applyAlignment="1">
      <alignment horizontal="center"/>
    </xf>
    <xf numFmtId="0" fontId="4" fillId="2" borderId="9" xfId="0" applyFont="1" applyFill="1" applyBorder="1" applyAlignment="1" applyProtection="1">
      <alignment horizontal="center" vertical="center"/>
      <protection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11" fillId="2" borderId="9" xfId="0" applyFont="1" applyFill="1" applyBorder="1" applyAlignment="1" applyProtection="1">
      <alignment horizontal="center" vertical="center"/>
      <protection hidden="1"/>
    </xf>
    <xf numFmtId="0" fontId="11" fillId="2" borderId="4" xfId="0" applyFont="1" applyFill="1" applyBorder="1" applyAlignment="1" applyProtection="1">
      <alignment horizontal="center" vertical="center"/>
      <protection hidden="1"/>
    </xf>
    <xf numFmtId="0" fontId="13" fillId="3" borderId="7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165" fontId="4" fillId="2" borderId="9" xfId="0" applyNumberFormat="1" applyFont="1" applyFill="1" applyBorder="1" applyAlignment="1" applyProtection="1">
      <alignment horizontal="center" vertical="center"/>
      <protection hidden="1"/>
    </xf>
    <xf numFmtId="165" fontId="4" fillId="2" borderId="4" xfId="0" applyNumberFormat="1" applyFont="1" applyFill="1" applyBorder="1" applyAlignment="1" applyProtection="1">
      <alignment horizontal="center" vertical="center"/>
      <protection hidden="1"/>
    </xf>
    <xf numFmtId="0" fontId="14" fillId="0" borderId="10" xfId="0" applyFont="1" applyBorder="1" applyAlignment="1" applyProtection="1">
      <alignment horizontal="center"/>
      <protection locked="0" hidden="1"/>
    </xf>
    <xf numFmtId="0" fontId="14" fillId="0" borderId="11" xfId="0" applyFont="1" applyBorder="1" applyAlignment="1" applyProtection="1">
      <alignment horizontal="center"/>
      <protection locked="0" hidden="1"/>
    </xf>
    <xf numFmtId="0" fontId="14" fillId="0" borderId="12" xfId="0" applyFont="1" applyBorder="1" applyAlignment="1" applyProtection="1">
      <alignment horizontal="center"/>
      <protection locked="0" hidden="1"/>
    </xf>
    <xf numFmtId="0" fontId="15" fillId="2" borderId="1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0" fillId="0" borderId="2" xfId="0" applyFont="1" applyBorder="1" applyAlignment="1" applyProtection="1">
      <alignment horizontal="center"/>
      <protection locked="0" hidden="1"/>
    </xf>
    <xf numFmtId="0" fontId="10" fillId="3" borderId="2" xfId="0" applyFont="1" applyFill="1" applyBorder="1" applyAlignment="1" applyProtection="1">
      <alignment horizontal="center"/>
      <protection hidden="1"/>
    </xf>
    <xf numFmtId="0" fontId="0" fillId="0" borderId="0" xfId="0" applyProtection="1">
      <protection hidden="1"/>
    </xf>
    <xf numFmtId="0" fontId="14" fillId="0" borderId="10" xfId="0" applyFont="1" applyBorder="1" applyAlignment="1" applyProtection="1">
      <alignment horizontal="center"/>
      <protection hidden="1"/>
    </xf>
    <xf numFmtId="0" fontId="14" fillId="0" borderId="11" xfId="0" applyFont="1" applyBorder="1" applyAlignment="1" applyProtection="1">
      <alignment horizontal="center"/>
      <protection hidden="1"/>
    </xf>
    <xf numFmtId="0" fontId="14" fillId="0" borderId="12" xfId="0" applyFont="1" applyBorder="1" applyAlignment="1" applyProtection="1">
      <alignment horizontal="center"/>
      <protection hidden="1"/>
    </xf>
    <xf numFmtId="0" fontId="4" fillId="2" borderId="0" xfId="0" applyFont="1" applyFill="1" applyProtection="1">
      <protection hidden="1"/>
    </xf>
    <xf numFmtId="0" fontId="15" fillId="2" borderId="1" xfId="0" applyFont="1" applyFill="1" applyBorder="1" applyAlignment="1" applyProtection="1">
      <alignment horizontal="center" vertical="center"/>
      <protection hidden="1"/>
    </xf>
    <xf numFmtId="0" fontId="13" fillId="3" borderId="4" xfId="0" applyFont="1" applyFill="1" applyBorder="1" applyAlignment="1" applyProtection="1">
      <alignment horizontal="center" vertical="center"/>
      <protection hidden="1"/>
    </xf>
    <xf numFmtId="0" fontId="13" fillId="3" borderId="7" xfId="0" applyFont="1" applyFill="1" applyBorder="1" applyAlignment="1" applyProtection="1">
      <alignment horizontal="center" vertical="center"/>
      <protection hidden="1"/>
    </xf>
    <xf numFmtId="0" fontId="13" fillId="3" borderId="2" xfId="0" applyFont="1" applyFill="1" applyBorder="1" applyAlignment="1" applyProtection="1">
      <alignment horizontal="center" vertical="center"/>
      <protection hidden="1"/>
    </xf>
    <xf numFmtId="0" fontId="10" fillId="0" borderId="2" xfId="0" applyFont="1" applyBorder="1" applyAlignment="1" applyProtection="1">
      <alignment horizontal="center"/>
      <protection hidden="1"/>
    </xf>
    <xf numFmtId="0" fontId="7" fillId="2" borderId="1" xfId="0" applyFont="1" applyFill="1" applyBorder="1" applyAlignment="1" applyProtection="1">
      <alignment horizontal="right"/>
      <protection hidden="1"/>
    </xf>
    <xf numFmtId="0" fontId="1" fillId="3" borderId="4" xfId="0" applyFont="1" applyFill="1" applyBorder="1" applyAlignment="1" applyProtection="1">
      <alignment horizontal="center"/>
      <protection hidden="1"/>
    </xf>
    <xf numFmtId="0" fontId="9" fillId="3" borderId="4" xfId="0" applyFont="1" applyFill="1" applyBorder="1" applyAlignment="1" applyProtection="1">
      <alignment horizontal="center"/>
      <protection hidden="1"/>
    </xf>
  </cellXfs>
  <cellStyles count="2">
    <cellStyle name="Currency 2" xfId="1" xr:uid="{00000000-0005-0000-0000-000001000000}"/>
    <cellStyle name="Navadno" xfId="0" builtinId="0"/>
  </cellStyles>
  <dxfs count="30">
    <dxf>
      <font>
        <color theme="0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6" tint="0.59996337778862885"/>
      </font>
    </dxf>
    <dxf>
      <fill>
        <patternFill>
          <bgColor rgb="FFFFFF99"/>
        </patternFill>
      </fill>
    </dxf>
    <dxf>
      <fill>
        <patternFill>
          <bgColor theme="0" tint="-4.9989318521683403E-2"/>
        </patternFill>
      </fill>
    </dxf>
    <dxf>
      <fill>
        <patternFill>
          <bgColor theme="9" tint="0.39994506668294322"/>
        </patternFill>
      </fill>
    </dxf>
    <dxf>
      <font>
        <color theme="0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6" tint="0.59996337778862885"/>
      </font>
    </dxf>
  </dxfs>
  <tableStyles count="0" defaultTableStyle="TableStyleMedium2" defaultPivotStyle="PivotStyleLight16"/>
  <colors>
    <mruColors>
      <color rgb="FFFF9900"/>
      <color rgb="FFFFFF99"/>
      <color rgb="FFFF99FF"/>
      <color rgb="FFFF99CC"/>
      <color rgb="FFFF9999"/>
      <color rgb="FFFFFFCC"/>
      <color rgb="FFFFFFFF"/>
      <color rgb="FFFFCCFF"/>
      <color rgb="FFFFFF66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39997558519241921"/>
  </sheetPr>
  <dimension ref="A1:AK147"/>
  <sheetViews>
    <sheetView zoomScale="80" zoomScaleNormal="80" workbookViewId="0">
      <pane ySplit="6" topLeftCell="A7" activePane="bottomLeft" state="frozen"/>
      <selection pane="bottomLeft" activeCell="C2" sqref="C2:T2"/>
    </sheetView>
  </sheetViews>
  <sheetFormatPr defaultRowHeight="14.5" x14ac:dyDescent="0.35"/>
  <cols>
    <col min="1" max="1" width="3.7265625" style="13" customWidth="1"/>
    <col min="2" max="2" width="37" bestFit="1" customWidth="1"/>
    <col min="3" max="20" width="6.54296875" customWidth="1"/>
    <col min="21" max="21" width="7.7265625" style="1" customWidth="1"/>
    <col min="22" max="22" width="6.7265625" style="22" customWidth="1"/>
    <col min="23" max="23" width="3.1796875" style="1" customWidth="1"/>
    <col min="24" max="24" width="6.7265625" style="1" customWidth="1"/>
    <col min="25" max="25" width="3.1796875" style="1" customWidth="1"/>
    <col min="26" max="26" width="6.7265625" style="1" customWidth="1"/>
    <col min="27" max="27" width="8.453125" style="1" hidden="1" customWidth="1"/>
    <col min="28" max="28" width="8.1796875" style="14" hidden="1" customWidth="1"/>
    <col min="29" max="29" width="8.453125" style="14" hidden="1" customWidth="1"/>
    <col min="30" max="30" width="7.7265625" style="14" hidden="1" customWidth="1"/>
    <col min="31" max="31" width="9.1796875" style="14" hidden="1" customWidth="1"/>
    <col min="32" max="37" width="9.1796875" style="14"/>
  </cols>
  <sheetData>
    <row r="1" spans="1:36" ht="15" thickBot="1" x14ac:dyDescent="0.4">
      <c r="U1" s="15"/>
      <c r="V1" s="25"/>
      <c r="W1" s="15"/>
      <c r="X1" s="15"/>
      <c r="Y1" s="15"/>
      <c r="Z1" s="15"/>
      <c r="AA1" s="15"/>
      <c r="AB1" s="20"/>
      <c r="AC1" s="20"/>
      <c r="AD1" s="20"/>
      <c r="AE1" s="20"/>
      <c r="AF1" s="20"/>
      <c r="AG1" s="20"/>
      <c r="AH1" s="20"/>
      <c r="AI1" s="20"/>
      <c r="AJ1" s="20"/>
    </row>
    <row r="2" spans="1:36" ht="33.5" thickBot="1" x14ac:dyDescent="0.95">
      <c r="B2" s="51"/>
      <c r="C2" s="52" t="s">
        <v>17</v>
      </c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4"/>
      <c r="U2" s="15"/>
      <c r="V2" s="25"/>
      <c r="W2" s="15"/>
      <c r="X2" s="15"/>
      <c r="Y2" s="15"/>
      <c r="Z2" s="15"/>
      <c r="AA2" s="15"/>
      <c r="AB2" s="20" t="s">
        <v>11</v>
      </c>
      <c r="AC2" s="20">
        <v>112</v>
      </c>
      <c r="AD2" s="20">
        <v>61.2</v>
      </c>
      <c r="AE2" s="20">
        <v>64</v>
      </c>
      <c r="AF2" s="20"/>
      <c r="AG2" s="20"/>
      <c r="AH2" s="20"/>
      <c r="AI2" s="20"/>
      <c r="AJ2" s="20"/>
    </row>
    <row r="3" spans="1:36" ht="7.5" customHeight="1" x14ac:dyDescent="0.35"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15"/>
      <c r="V3" s="25"/>
      <c r="W3" s="15"/>
      <c r="X3" s="15"/>
      <c r="Y3" s="15"/>
      <c r="Z3" s="15"/>
      <c r="AA3" s="15"/>
      <c r="AB3" s="20"/>
      <c r="AC3" s="20"/>
      <c r="AD3" s="20"/>
      <c r="AE3" s="20"/>
      <c r="AF3" s="20"/>
      <c r="AG3" s="20"/>
      <c r="AH3" s="20"/>
      <c r="AI3" s="20"/>
      <c r="AJ3" s="20"/>
    </row>
    <row r="4" spans="1:36" ht="21.75" customHeight="1" x14ac:dyDescent="0.5">
      <c r="B4" s="30" t="s">
        <v>15</v>
      </c>
      <c r="C4" s="55" t="s">
        <v>8</v>
      </c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26" t="s">
        <v>4</v>
      </c>
      <c r="V4" s="25"/>
      <c r="W4" s="15"/>
      <c r="X4" s="15"/>
      <c r="Y4" s="15"/>
      <c r="Z4" s="15"/>
      <c r="AA4" s="15"/>
      <c r="AB4" s="20" t="s">
        <v>12</v>
      </c>
      <c r="AC4" s="20">
        <v>110</v>
      </c>
      <c r="AD4" s="20">
        <v>61</v>
      </c>
      <c r="AE4" s="20">
        <v>64</v>
      </c>
      <c r="AF4" s="20"/>
      <c r="AG4" s="20"/>
      <c r="AH4" s="20"/>
      <c r="AI4" s="20"/>
      <c r="AJ4" s="20"/>
    </row>
    <row r="5" spans="1:36" ht="15" customHeight="1" x14ac:dyDescent="0.35">
      <c r="B5" s="56" t="s">
        <v>7</v>
      </c>
      <c r="C5" s="57">
        <v>1</v>
      </c>
      <c r="D5" s="57">
        <v>2</v>
      </c>
      <c r="E5" s="57">
        <v>3</v>
      </c>
      <c r="F5" s="57">
        <v>4</v>
      </c>
      <c r="G5" s="57">
        <v>5</v>
      </c>
      <c r="H5" s="57">
        <v>6</v>
      </c>
      <c r="I5" s="57">
        <v>7</v>
      </c>
      <c r="J5" s="57">
        <v>8</v>
      </c>
      <c r="K5" s="57">
        <v>9</v>
      </c>
      <c r="L5" s="57">
        <v>10</v>
      </c>
      <c r="M5" s="58">
        <v>11</v>
      </c>
      <c r="N5" s="58">
        <v>12</v>
      </c>
      <c r="O5" s="58">
        <v>13</v>
      </c>
      <c r="P5" s="58">
        <v>14</v>
      </c>
      <c r="Q5" s="58">
        <v>15</v>
      </c>
      <c r="R5" s="58">
        <v>16</v>
      </c>
      <c r="S5" s="58">
        <v>17</v>
      </c>
      <c r="T5" s="58">
        <v>18</v>
      </c>
      <c r="U5" s="36" t="s">
        <v>9</v>
      </c>
      <c r="V5" s="42" t="s">
        <v>0</v>
      </c>
      <c r="W5" s="27" t="s">
        <v>14</v>
      </c>
      <c r="X5" s="36" t="s">
        <v>5</v>
      </c>
      <c r="Y5" s="27" t="s">
        <v>14</v>
      </c>
      <c r="Z5" s="36" t="s">
        <v>6</v>
      </c>
      <c r="AA5" s="36" t="s">
        <v>16</v>
      </c>
      <c r="AB5" s="28" t="s">
        <v>3</v>
      </c>
      <c r="AC5" s="20" t="s">
        <v>10</v>
      </c>
      <c r="AD5" s="20" t="s">
        <v>10</v>
      </c>
      <c r="AE5" s="20"/>
      <c r="AF5" s="20"/>
      <c r="AG5" s="20"/>
      <c r="AH5" s="20"/>
      <c r="AI5" s="20"/>
      <c r="AJ5" s="20"/>
    </row>
    <row r="6" spans="1:36" ht="15" customHeight="1" x14ac:dyDescent="0.35">
      <c r="A6" s="13" t="s">
        <v>2</v>
      </c>
      <c r="B6" s="56"/>
      <c r="C6" s="59"/>
      <c r="D6" s="59"/>
      <c r="E6" s="59"/>
      <c r="F6" s="59"/>
      <c r="G6" s="59"/>
      <c r="H6" s="59"/>
      <c r="I6" s="59"/>
      <c r="J6" s="59"/>
      <c r="K6" s="59"/>
      <c r="L6" s="59"/>
      <c r="M6" s="57"/>
      <c r="N6" s="57"/>
      <c r="O6" s="57"/>
      <c r="P6" s="57"/>
      <c r="Q6" s="57"/>
      <c r="R6" s="57"/>
      <c r="S6" s="57"/>
      <c r="T6" s="57"/>
      <c r="U6" s="37"/>
      <c r="V6" s="43"/>
      <c r="W6" s="16" t="s">
        <v>13</v>
      </c>
      <c r="X6" s="37"/>
      <c r="Y6" s="16" t="s">
        <v>13</v>
      </c>
      <c r="Z6" s="37"/>
      <c r="AA6" s="37"/>
      <c r="AB6" s="28"/>
      <c r="AC6" s="20" t="s">
        <v>5</v>
      </c>
      <c r="AD6" s="20" t="s">
        <v>6</v>
      </c>
      <c r="AE6" s="20"/>
      <c r="AF6" s="20"/>
      <c r="AG6" s="20"/>
      <c r="AH6" s="20"/>
      <c r="AI6" s="20"/>
      <c r="AJ6" s="20"/>
    </row>
    <row r="7" spans="1:36" ht="17.149999999999999" customHeight="1" x14ac:dyDescent="0.35">
      <c r="A7" s="13">
        <v>1</v>
      </c>
      <c r="B7" s="3" t="s">
        <v>18</v>
      </c>
      <c r="C7" s="2">
        <v>5</v>
      </c>
      <c r="D7" s="2">
        <v>5</v>
      </c>
      <c r="E7" s="2">
        <v>3</v>
      </c>
      <c r="F7" s="2">
        <v>5</v>
      </c>
      <c r="G7" s="2">
        <v>6</v>
      </c>
      <c r="H7" s="2">
        <v>5</v>
      </c>
      <c r="I7" s="2">
        <v>2</v>
      </c>
      <c r="J7" s="2">
        <v>5</v>
      </c>
      <c r="K7" s="2">
        <v>4</v>
      </c>
      <c r="L7" s="2">
        <v>5</v>
      </c>
      <c r="M7" s="2">
        <v>3</v>
      </c>
      <c r="N7" s="2">
        <v>3</v>
      </c>
      <c r="O7" s="2">
        <v>5</v>
      </c>
      <c r="P7" s="2">
        <v>7</v>
      </c>
      <c r="Q7" s="2">
        <v>4</v>
      </c>
      <c r="R7" s="2">
        <v>4</v>
      </c>
      <c r="S7" s="2">
        <v>5</v>
      </c>
      <c r="T7" s="2">
        <v>3</v>
      </c>
      <c r="U7" s="9">
        <f t="shared" ref="U7:U30" si="0">SUM(C7:T7)</f>
        <v>79</v>
      </c>
      <c r="V7" s="18">
        <f t="shared" ref="V7:V30" si="1">ROUND(0.35*MIN(AC7,AD7)+0.15*MAX(AC7,AD7),1)</f>
        <v>10.8</v>
      </c>
      <c r="W7" s="18" t="s">
        <v>14</v>
      </c>
      <c r="X7" s="18">
        <v>28.3</v>
      </c>
      <c r="Y7" s="18" t="s">
        <v>13</v>
      </c>
      <c r="Z7" s="18">
        <v>23.7</v>
      </c>
      <c r="AA7" s="23">
        <f>IF(U7&gt;0,U7-V7,200)</f>
        <v>68.2</v>
      </c>
      <c r="AB7" s="20">
        <f t="shared" ref="AB7:AB30" si="2">IF(B7&lt;&gt;"",1,0)</f>
        <v>1</v>
      </c>
      <c r="AC7" s="24">
        <f>ROUND(IF(W7="m",(X7*$AC$4/113+$AD$4-$AE$4),(X7*$AC$2/113+$AD$2-$AE$2)),0)</f>
        <v>25</v>
      </c>
      <c r="AD7" s="24">
        <f t="shared" ref="AD7:AD30" si="3">ROUND(IF(Y7="m",(Z7*$AC$4/113+$AD$4-$AE$4),(Z7*$AC$2/113+$AD$2-$AE$2)),0)</f>
        <v>20</v>
      </c>
      <c r="AE7" s="20"/>
      <c r="AF7" s="20"/>
      <c r="AG7" s="20"/>
      <c r="AH7" s="20"/>
      <c r="AI7" s="20"/>
      <c r="AJ7" s="20"/>
    </row>
    <row r="8" spans="1:36" ht="17.149999999999999" customHeight="1" x14ac:dyDescent="0.35">
      <c r="A8" s="13">
        <v>2</v>
      </c>
      <c r="B8" s="3" t="s">
        <v>19</v>
      </c>
      <c r="C8" s="2">
        <v>4</v>
      </c>
      <c r="D8" s="2">
        <v>5</v>
      </c>
      <c r="E8" s="2">
        <v>4</v>
      </c>
      <c r="F8" s="2">
        <v>6</v>
      </c>
      <c r="G8" s="2">
        <v>4</v>
      </c>
      <c r="H8" s="2">
        <v>5</v>
      </c>
      <c r="I8" s="2">
        <v>3</v>
      </c>
      <c r="J8" s="2">
        <v>7</v>
      </c>
      <c r="K8" s="2">
        <v>3</v>
      </c>
      <c r="L8" s="2">
        <v>4</v>
      </c>
      <c r="M8" s="2">
        <v>4</v>
      </c>
      <c r="N8" s="2">
        <v>3</v>
      </c>
      <c r="O8" s="2">
        <v>4</v>
      </c>
      <c r="P8" s="2">
        <v>4</v>
      </c>
      <c r="Q8" s="2">
        <v>4</v>
      </c>
      <c r="R8" s="2">
        <v>6</v>
      </c>
      <c r="S8" s="2">
        <v>5</v>
      </c>
      <c r="T8" s="2">
        <v>4</v>
      </c>
      <c r="U8" s="9">
        <f t="shared" si="0"/>
        <v>79</v>
      </c>
      <c r="V8" s="18">
        <f t="shared" si="1"/>
        <v>11.2</v>
      </c>
      <c r="W8" s="9" t="s">
        <v>13</v>
      </c>
      <c r="X8" s="9">
        <v>22.1</v>
      </c>
      <c r="Y8" s="9" t="s">
        <v>13</v>
      </c>
      <c r="Z8" s="9">
        <v>33.4</v>
      </c>
      <c r="AA8" s="23">
        <f t="shared" ref="AA8:AA71" si="4">IF(U8&gt;0,U8-V8,200)</f>
        <v>67.8</v>
      </c>
      <c r="AB8" s="20">
        <f t="shared" si="2"/>
        <v>1</v>
      </c>
      <c r="AC8" s="24">
        <f t="shared" ref="AC8:AC30" si="5">ROUND(IF(W8="m",(X8*$AC$4/113+$AD$4-$AE$4),(X8*$AC$2/113+$AD$2-$AE$2)),0)</f>
        <v>19</v>
      </c>
      <c r="AD8" s="24">
        <f t="shared" si="3"/>
        <v>30</v>
      </c>
      <c r="AE8" s="20"/>
      <c r="AF8" s="20"/>
      <c r="AG8" s="20"/>
      <c r="AH8" s="20"/>
      <c r="AI8" s="20"/>
      <c r="AJ8" s="20"/>
    </row>
    <row r="9" spans="1:36" ht="17.149999999999999" customHeight="1" x14ac:dyDescent="0.35">
      <c r="A9" s="13">
        <v>3</v>
      </c>
      <c r="B9" s="3" t="s">
        <v>27</v>
      </c>
      <c r="C9" s="2">
        <v>5</v>
      </c>
      <c r="D9" s="2">
        <v>3</v>
      </c>
      <c r="E9" s="2">
        <v>4</v>
      </c>
      <c r="F9" s="2">
        <v>5</v>
      </c>
      <c r="G9" s="2">
        <v>5</v>
      </c>
      <c r="H9" s="2">
        <v>4</v>
      </c>
      <c r="I9" s="2">
        <v>3</v>
      </c>
      <c r="J9" s="2">
        <v>6</v>
      </c>
      <c r="K9" s="2">
        <v>3</v>
      </c>
      <c r="L9" s="2">
        <v>4</v>
      </c>
      <c r="M9" s="2">
        <v>2</v>
      </c>
      <c r="N9" s="2">
        <v>4</v>
      </c>
      <c r="O9" s="2">
        <v>5</v>
      </c>
      <c r="P9" s="2">
        <v>5</v>
      </c>
      <c r="Q9" s="2">
        <v>5</v>
      </c>
      <c r="R9" s="2">
        <v>6</v>
      </c>
      <c r="S9" s="2">
        <v>5</v>
      </c>
      <c r="T9" s="2">
        <v>4</v>
      </c>
      <c r="U9" s="9">
        <f t="shared" si="0"/>
        <v>78</v>
      </c>
      <c r="V9" s="18">
        <f t="shared" si="1"/>
        <v>9.5</v>
      </c>
      <c r="W9" s="9" t="s">
        <v>14</v>
      </c>
      <c r="X9" s="9">
        <v>44.7</v>
      </c>
      <c r="Y9" s="9" t="s">
        <v>13</v>
      </c>
      <c r="Z9" s="9">
        <v>12.1</v>
      </c>
      <c r="AA9" s="23">
        <f t="shared" si="4"/>
        <v>68.5</v>
      </c>
      <c r="AB9" s="20">
        <f t="shared" si="2"/>
        <v>1</v>
      </c>
      <c r="AC9" s="20">
        <f t="shared" si="5"/>
        <v>42</v>
      </c>
      <c r="AD9" s="20">
        <f t="shared" si="3"/>
        <v>9</v>
      </c>
      <c r="AE9" s="20"/>
      <c r="AF9" s="20"/>
      <c r="AG9" s="20"/>
      <c r="AH9" s="20"/>
      <c r="AI9" s="20"/>
      <c r="AJ9" s="20"/>
    </row>
    <row r="10" spans="1:36" ht="17.149999999999999" customHeight="1" x14ac:dyDescent="0.35">
      <c r="A10" s="13">
        <v>4</v>
      </c>
      <c r="B10" s="3" t="s">
        <v>20</v>
      </c>
      <c r="C10" s="2">
        <v>5</v>
      </c>
      <c r="D10" s="2">
        <v>3</v>
      </c>
      <c r="E10" s="2">
        <v>4</v>
      </c>
      <c r="F10" s="2">
        <v>4</v>
      </c>
      <c r="G10" s="2">
        <v>4</v>
      </c>
      <c r="H10" s="2">
        <v>3</v>
      </c>
      <c r="I10" s="2">
        <v>4</v>
      </c>
      <c r="J10" s="2">
        <v>4</v>
      </c>
      <c r="K10" s="2">
        <v>4</v>
      </c>
      <c r="L10" s="2">
        <v>5</v>
      </c>
      <c r="M10" s="2">
        <v>3</v>
      </c>
      <c r="N10" s="2">
        <v>4</v>
      </c>
      <c r="O10" s="2">
        <v>5</v>
      </c>
      <c r="P10" s="2">
        <v>4</v>
      </c>
      <c r="Q10" s="2">
        <v>4</v>
      </c>
      <c r="R10" s="2">
        <v>3</v>
      </c>
      <c r="S10" s="2">
        <v>4</v>
      </c>
      <c r="T10" s="2">
        <v>4</v>
      </c>
      <c r="U10" s="9">
        <f t="shared" si="0"/>
        <v>71</v>
      </c>
      <c r="V10" s="18">
        <f t="shared" si="1"/>
        <v>12.8</v>
      </c>
      <c r="W10" s="9" t="s">
        <v>14</v>
      </c>
      <c r="X10" s="9">
        <v>32.4</v>
      </c>
      <c r="Y10" s="9" t="s">
        <v>13</v>
      </c>
      <c r="Z10" s="9">
        <v>27.9</v>
      </c>
      <c r="AA10" s="23">
        <f t="shared" si="4"/>
        <v>58.2</v>
      </c>
      <c r="AB10" s="20">
        <f t="shared" si="2"/>
        <v>1</v>
      </c>
      <c r="AC10" s="24">
        <f t="shared" si="5"/>
        <v>29</v>
      </c>
      <c r="AD10" s="24">
        <f t="shared" si="3"/>
        <v>24</v>
      </c>
      <c r="AE10" s="20"/>
      <c r="AF10" s="20"/>
      <c r="AG10" s="20"/>
      <c r="AH10" s="20"/>
      <c r="AI10" s="20"/>
      <c r="AJ10" s="20"/>
    </row>
    <row r="11" spans="1:36" ht="17.149999999999999" customHeight="1" x14ac:dyDescent="0.35">
      <c r="A11" s="13">
        <v>5</v>
      </c>
      <c r="B11" s="3" t="s">
        <v>21</v>
      </c>
      <c r="C11" s="2">
        <v>6</v>
      </c>
      <c r="D11" s="2">
        <v>3</v>
      </c>
      <c r="E11" s="2">
        <v>5</v>
      </c>
      <c r="F11" s="2">
        <v>5</v>
      </c>
      <c r="G11" s="2">
        <v>5</v>
      </c>
      <c r="H11" s="2">
        <v>5</v>
      </c>
      <c r="I11" s="2">
        <v>2</v>
      </c>
      <c r="J11" s="2">
        <v>5</v>
      </c>
      <c r="K11" s="2">
        <v>3</v>
      </c>
      <c r="L11" s="2">
        <v>5</v>
      </c>
      <c r="M11" s="2">
        <v>3</v>
      </c>
      <c r="N11" s="2">
        <v>3</v>
      </c>
      <c r="O11" s="2">
        <v>6</v>
      </c>
      <c r="P11" s="2">
        <v>5</v>
      </c>
      <c r="Q11" s="2">
        <v>5</v>
      </c>
      <c r="R11" s="2">
        <v>4</v>
      </c>
      <c r="S11" s="2">
        <v>6</v>
      </c>
      <c r="T11" s="2">
        <v>5</v>
      </c>
      <c r="U11" s="9">
        <f t="shared" si="0"/>
        <v>81</v>
      </c>
      <c r="V11" s="18">
        <f t="shared" si="1"/>
        <v>12.9</v>
      </c>
      <c r="W11" s="9" t="s">
        <v>14</v>
      </c>
      <c r="X11" s="9">
        <v>54</v>
      </c>
      <c r="Y11" s="9" t="s">
        <v>13</v>
      </c>
      <c r="Z11" s="9">
        <v>18.899999999999999</v>
      </c>
      <c r="AA11" s="23">
        <f t="shared" si="4"/>
        <v>68.099999999999994</v>
      </c>
      <c r="AB11" s="20">
        <f t="shared" si="2"/>
        <v>1</v>
      </c>
      <c r="AC11" s="20">
        <f t="shared" si="5"/>
        <v>51</v>
      </c>
      <c r="AD11" s="20">
        <f t="shared" si="3"/>
        <v>15</v>
      </c>
      <c r="AE11" s="20"/>
      <c r="AF11" s="20"/>
      <c r="AG11" s="20"/>
      <c r="AH11" s="20"/>
      <c r="AI11" s="20"/>
      <c r="AJ11" s="20"/>
    </row>
    <row r="12" spans="1:36" ht="17.149999999999999" customHeight="1" x14ac:dyDescent="0.35">
      <c r="A12" s="13">
        <v>6</v>
      </c>
      <c r="B12" s="3" t="s">
        <v>22</v>
      </c>
      <c r="C12" s="2">
        <v>4</v>
      </c>
      <c r="D12" s="2">
        <v>3</v>
      </c>
      <c r="E12" s="2">
        <v>4</v>
      </c>
      <c r="F12" s="2">
        <v>4</v>
      </c>
      <c r="G12" s="2">
        <v>5</v>
      </c>
      <c r="H12" s="2">
        <v>3</v>
      </c>
      <c r="I12" s="2">
        <v>3</v>
      </c>
      <c r="J12" s="2">
        <v>4</v>
      </c>
      <c r="K12" s="2">
        <v>4</v>
      </c>
      <c r="L12" s="2">
        <v>5</v>
      </c>
      <c r="M12" s="2">
        <v>3</v>
      </c>
      <c r="N12" s="2">
        <v>4</v>
      </c>
      <c r="O12" s="2">
        <v>3</v>
      </c>
      <c r="P12" s="2">
        <v>4</v>
      </c>
      <c r="Q12" s="2">
        <v>4</v>
      </c>
      <c r="R12" s="2">
        <v>3</v>
      </c>
      <c r="S12" s="2">
        <v>4</v>
      </c>
      <c r="T12" s="2">
        <v>3</v>
      </c>
      <c r="U12" s="9">
        <f t="shared" si="0"/>
        <v>67</v>
      </c>
      <c r="V12" s="18">
        <f t="shared" si="1"/>
        <v>5.2</v>
      </c>
      <c r="W12" s="9" t="s">
        <v>13</v>
      </c>
      <c r="X12" s="9">
        <v>21.7</v>
      </c>
      <c r="Y12" s="9" t="s">
        <v>14</v>
      </c>
      <c r="Z12" s="9">
        <v>9.6</v>
      </c>
      <c r="AA12" s="23">
        <f t="shared" si="4"/>
        <v>61.8</v>
      </c>
      <c r="AB12" s="20">
        <f t="shared" si="2"/>
        <v>1</v>
      </c>
      <c r="AC12" s="24">
        <f t="shared" si="5"/>
        <v>18</v>
      </c>
      <c r="AD12" s="24">
        <f t="shared" si="3"/>
        <v>7</v>
      </c>
      <c r="AE12" s="20"/>
      <c r="AF12" s="20"/>
      <c r="AG12" s="20"/>
      <c r="AH12" s="20"/>
      <c r="AI12" s="20"/>
      <c r="AJ12" s="20"/>
    </row>
    <row r="13" spans="1:36" ht="17.149999999999999" customHeight="1" x14ac:dyDescent="0.35">
      <c r="A13" s="13">
        <v>7</v>
      </c>
      <c r="B13" s="3" t="s">
        <v>23</v>
      </c>
      <c r="C13" s="2">
        <v>6</v>
      </c>
      <c r="D13" s="2">
        <v>3</v>
      </c>
      <c r="E13" s="2">
        <v>3</v>
      </c>
      <c r="F13" s="2">
        <v>4</v>
      </c>
      <c r="G13" s="2">
        <v>5</v>
      </c>
      <c r="H13" s="2">
        <v>3</v>
      </c>
      <c r="I13" s="2">
        <v>3</v>
      </c>
      <c r="J13" s="2">
        <v>4</v>
      </c>
      <c r="K13" s="2">
        <v>3</v>
      </c>
      <c r="L13" s="2">
        <v>3</v>
      </c>
      <c r="M13" s="2">
        <v>2</v>
      </c>
      <c r="N13" s="2">
        <v>3</v>
      </c>
      <c r="O13" s="2">
        <v>5</v>
      </c>
      <c r="P13" s="2">
        <v>4</v>
      </c>
      <c r="Q13" s="2">
        <v>4</v>
      </c>
      <c r="R13" s="2">
        <v>3</v>
      </c>
      <c r="S13" s="2">
        <v>4</v>
      </c>
      <c r="T13" s="2">
        <v>3</v>
      </c>
      <c r="U13" s="9">
        <f t="shared" si="0"/>
        <v>65</v>
      </c>
      <c r="V13" s="18">
        <f t="shared" si="1"/>
        <v>6.5</v>
      </c>
      <c r="W13" s="9" t="s">
        <v>13</v>
      </c>
      <c r="X13" s="9">
        <v>15.6</v>
      </c>
      <c r="Y13" s="9" t="s">
        <v>13</v>
      </c>
      <c r="Z13" s="9">
        <v>18.5</v>
      </c>
      <c r="AA13" s="23">
        <f t="shared" si="4"/>
        <v>58.5</v>
      </c>
      <c r="AB13" s="20">
        <f t="shared" si="2"/>
        <v>1</v>
      </c>
      <c r="AC13" s="20">
        <f t="shared" si="5"/>
        <v>12</v>
      </c>
      <c r="AD13" s="20">
        <f t="shared" si="3"/>
        <v>15</v>
      </c>
      <c r="AE13" s="20"/>
      <c r="AF13" s="20"/>
      <c r="AG13" s="20"/>
      <c r="AH13" s="20"/>
      <c r="AI13" s="20"/>
      <c r="AJ13" s="20"/>
    </row>
    <row r="14" spans="1:36" ht="17.149999999999999" customHeight="1" x14ac:dyDescent="0.35">
      <c r="A14" s="13">
        <v>8</v>
      </c>
      <c r="B14" s="3" t="s">
        <v>28</v>
      </c>
      <c r="C14" s="2">
        <v>5</v>
      </c>
      <c r="D14" s="2">
        <v>5</v>
      </c>
      <c r="E14" s="2">
        <v>3</v>
      </c>
      <c r="F14" s="2">
        <v>4</v>
      </c>
      <c r="G14" s="2">
        <v>4</v>
      </c>
      <c r="H14" s="2">
        <v>6</v>
      </c>
      <c r="I14" s="2">
        <v>4</v>
      </c>
      <c r="J14" s="2">
        <v>5</v>
      </c>
      <c r="K14" s="2">
        <v>4</v>
      </c>
      <c r="L14" s="2">
        <v>5</v>
      </c>
      <c r="M14" s="2">
        <v>4</v>
      </c>
      <c r="N14" s="2">
        <v>4</v>
      </c>
      <c r="O14" s="2">
        <v>5</v>
      </c>
      <c r="P14" s="2">
        <v>5</v>
      </c>
      <c r="Q14" s="2">
        <v>3</v>
      </c>
      <c r="R14" s="2">
        <v>4</v>
      </c>
      <c r="S14" s="2">
        <v>5</v>
      </c>
      <c r="T14" s="2">
        <v>3</v>
      </c>
      <c r="U14" s="9">
        <f t="shared" si="0"/>
        <v>78</v>
      </c>
      <c r="V14" s="18">
        <f t="shared" si="1"/>
        <v>11.8</v>
      </c>
      <c r="W14" s="9" t="s">
        <v>13</v>
      </c>
      <c r="X14" s="9">
        <v>27</v>
      </c>
      <c r="Y14" s="9" t="s">
        <v>13</v>
      </c>
      <c r="Z14" s="9">
        <v>28.4</v>
      </c>
      <c r="AA14" s="23">
        <f t="shared" si="4"/>
        <v>66.2</v>
      </c>
      <c r="AB14" s="20">
        <f t="shared" si="2"/>
        <v>1</v>
      </c>
      <c r="AC14" s="20">
        <f t="shared" si="5"/>
        <v>23</v>
      </c>
      <c r="AD14" s="20">
        <f t="shared" si="3"/>
        <v>25</v>
      </c>
      <c r="AE14" s="20"/>
      <c r="AF14" s="20"/>
      <c r="AG14" s="20"/>
      <c r="AH14" s="20"/>
      <c r="AI14" s="20"/>
      <c r="AJ14" s="20"/>
    </row>
    <row r="15" spans="1:36" ht="17.149999999999999" customHeight="1" x14ac:dyDescent="0.35">
      <c r="A15" s="13">
        <v>9</v>
      </c>
      <c r="B15" s="3" t="s">
        <v>24</v>
      </c>
      <c r="C15" s="60">
        <v>4</v>
      </c>
      <c r="D15" s="60">
        <v>3</v>
      </c>
      <c r="E15" s="60">
        <v>3</v>
      </c>
      <c r="F15" s="60">
        <v>4</v>
      </c>
      <c r="G15" s="60">
        <v>4</v>
      </c>
      <c r="H15" s="60">
        <v>3</v>
      </c>
      <c r="I15" s="60">
        <v>3</v>
      </c>
      <c r="J15" s="60">
        <v>4</v>
      </c>
      <c r="K15" s="60">
        <v>3</v>
      </c>
      <c r="L15" s="60">
        <v>4</v>
      </c>
      <c r="M15" s="60">
        <v>3</v>
      </c>
      <c r="N15" s="60">
        <v>4</v>
      </c>
      <c r="O15" s="60">
        <v>3</v>
      </c>
      <c r="P15" s="60">
        <v>4</v>
      </c>
      <c r="Q15" s="60">
        <v>4</v>
      </c>
      <c r="R15" s="60">
        <v>2</v>
      </c>
      <c r="S15" s="60">
        <v>4</v>
      </c>
      <c r="T15" s="60">
        <v>3</v>
      </c>
      <c r="U15" s="50">
        <f t="shared" si="0"/>
        <v>62</v>
      </c>
      <c r="V15" s="18">
        <f t="shared" si="1"/>
        <v>3.7</v>
      </c>
      <c r="W15" s="9" t="s">
        <v>13</v>
      </c>
      <c r="X15" s="9">
        <v>5.4</v>
      </c>
      <c r="Y15" s="9" t="s">
        <v>14</v>
      </c>
      <c r="Z15" s="9">
        <v>22.8</v>
      </c>
      <c r="AA15" s="23">
        <f t="shared" si="4"/>
        <v>58.3</v>
      </c>
      <c r="AB15" s="20">
        <f t="shared" si="2"/>
        <v>1</v>
      </c>
      <c r="AC15" s="20">
        <f t="shared" si="5"/>
        <v>2</v>
      </c>
      <c r="AD15" s="20">
        <f t="shared" si="3"/>
        <v>20</v>
      </c>
      <c r="AE15" s="20"/>
      <c r="AF15" s="20"/>
      <c r="AG15" s="20"/>
      <c r="AH15" s="20"/>
      <c r="AI15" s="20"/>
      <c r="AJ15" s="20"/>
    </row>
    <row r="16" spans="1:36" ht="17.149999999999999" customHeight="1" x14ac:dyDescent="0.35">
      <c r="A16" s="13">
        <v>10</v>
      </c>
      <c r="B16" s="3" t="s">
        <v>25</v>
      </c>
      <c r="C16" s="2">
        <v>5</v>
      </c>
      <c r="D16" s="2">
        <v>3</v>
      </c>
      <c r="E16" s="2">
        <v>3</v>
      </c>
      <c r="F16" s="2">
        <v>5</v>
      </c>
      <c r="G16" s="2">
        <v>5</v>
      </c>
      <c r="H16" s="2">
        <v>3</v>
      </c>
      <c r="I16" s="2">
        <v>2</v>
      </c>
      <c r="J16" s="2">
        <v>5</v>
      </c>
      <c r="K16" s="2">
        <v>3</v>
      </c>
      <c r="L16" s="2">
        <v>4</v>
      </c>
      <c r="M16" s="2">
        <v>3</v>
      </c>
      <c r="N16" s="2">
        <v>4</v>
      </c>
      <c r="O16" s="2">
        <v>4</v>
      </c>
      <c r="P16" s="2">
        <v>4</v>
      </c>
      <c r="Q16" s="2">
        <v>3</v>
      </c>
      <c r="R16" s="2">
        <v>3</v>
      </c>
      <c r="S16" s="2">
        <v>6</v>
      </c>
      <c r="T16" s="2">
        <v>3</v>
      </c>
      <c r="U16" s="9">
        <f t="shared" si="0"/>
        <v>68</v>
      </c>
      <c r="V16" s="18">
        <f t="shared" si="1"/>
        <v>11.7</v>
      </c>
      <c r="W16" s="9" t="s">
        <v>14</v>
      </c>
      <c r="X16" s="9">
        <v>34</v>
      </c>
      <c r="Y16" s="9" t="s">
        <v>13</v>
      </c>
      <c r="Z16" s="9">
        <v>23.3</v>
      </c>
      <c r="AA16" s="23">
        <f t="shared" si="4"/>
        <v>56.3</v>
      </c>
      <c r="AB16" s="20">
        <f t="shared" si="2"/>
        <v>1</v>
      </c>
      <c r="AC16" s="20">
        <f t="shared" si="5"/>
        <v>31</v>
      </c>
      <c r="AD16" s="20">
        <f t="shared" si="3"/>
        <v>20</v>
      </c>
      <c r="AE16" s="20"/>
      <c r="AF16" s="20"/>
      <c r="AG16" s="20"/>
      <c r="AH16" s="20"/>
      <c r="AI16" s="20"/>
      <c r="AJ16" s="20"/>
    </row>
    <row r="17" spans="1:36" ht="17.149999999999999" customHeight="1" x14ac:dyDescent="0.35">
      <c r="A17" s="13">
        <v>11</v>
      </c>
      <c r="B17" s="3" t="s">
        <v>26</v>
      </c>
      <c r="C17" s="2">
        <v>3</v>
      </c>
      <c r="D17" s="2">
        <v>4</v>
      </c>
      <c r="E17" s="2">
        <v>3</v>
      </c>
      <c r="F17" s="2">
        <v>5</v>
      </c>
      <c r="G17" s="2">
        <v>5</v>
      </c>
      <c r="H17" s="2">
        <v>5</v>
      </c>
      <c r="I17" s="2">
        <v>4</v>
      </c>
      <c r="J17" s="2">
        <v>4</v>
      </c>
      <c r="K17" s="2">
        <v>4</v>
      </c>
      <c r="L17" s="2">
        <v>5</v>
      </c>
      <c r="M17" s="2">
        <v>4</v>
      </c>
      <c r="N17" s="2">
        <v>5</v>
      </c>
      <c r="O17" s="2">
        <v>4</v>
      </c>
      <c r="P17" s="2">
        <v>4</v>
      </c>
      <c r="Q17" s="2">
        <v>5</v>
      </c>
      <c r="R17" s="2">
        <v>3</v>
      </c>
      <c r="S17" s="2">
        <v>4</v>
      </c>
      <c r="T17" s="2">
        <v>3</v>
      </c>
      <c r="U17" s="9">
        <f t="shared" si="0"/>
        <v>74</v>
      </c>
      <c r="V17" s="18">
        <f t="shared" si="1"/>
        <v>8.1</v>
      </c>
      <c r="W17" s="9" t="s">
        <v>13</v>
      </c>
      <c r="X17" s="9">
        <v>32.200000000000003</v>
      </c>
      <c r="Y17" s="9" t="s">
        <v>13</v>
      </c>
      <c r="Z17" s="9">
        <v>14.5</v>
      </c>
      <c r="AA17" s="23">
        <f t="shared" si="4"/>
        <v>65.900000000000006</v>
      </c>
      <c r="AB17" s="20">
        <f t="shared" si="2"/>
        <v>1</v>
      </c>
      <c r="AC17" s="20">
        <f t="shared" si="5"/>
        <v>28</v>
      </c>
      <c r="AD17" s="20">
        <f t="shared" si="3"/>
        <v>11</v>
      </c>
      <c r="AE17" s="20"/>
      <c r="AF17" s="20"/>
      <c r="AG17" s="20"/>
      <c r="AH17" s="20"/>
      <c r="AI17" s="20"/>
      <c r="AJ17" s="20"/>
    </row>
    <row r="18" spans="1:36" ht="17.149999999999999" hidden="1" customHeight="1" x14ac:dyDescent="0.35">
      <c r="A18" s="13">
        <v>12</v>
      </c>
      <c r="B18" s="3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9">
        <f t="shared" si="0"/>
        <v>0</v>
      </c>
      <c r="V18" s="18">
        <f t="shared" si="1"/>
        <v>-1.5</v>
      </c>
      <c r="W18" s="9"/>
      <c r="X18" s="9"/>
      <c r="Y18" s="9"/>
      <c r="Z18" s="9"/>
      <c r="AA18" s="23">
        <f t="shared" si="4"/>
        <v>200</v>
      </c>
      <c r="AB18" s="20">
        <f t="shared" si="2"/>
        <v>0</v>
      </c>
      <c r="AC18" s="24">
        <f t="shared" si="5"/>
        <v>-3</v>
      </c>
      <c r="AD18" s="24">
        <f t="shared" si="3"/>
        <v>-3</v>
      </c>
      <c r="AE18" s="20"/>
      <c r="AF18" s="20"/>
      <c r="AG18" s="20"/>
      <c r="AH18" s="20"/>
      <c r="AI18" s="20"/>
      <c r="AJ18" s="20"/>
    </row>
    <row r="19" spans="1:36" ht="17.149999999999999" hidden="1" customHeight="1" x14ac:dyDescent="0.35">
      <c r="A19" s="13">
        <v>13</v>
      </c>
      <c r="B19" s="3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9">
        <f t="shared" si="0"/>
        <v>0</v>
      </c>
      <c r="V19" s="18">
        <f t="shared" si="1"/>
        <v>-1.5</v>
      </c>
      <c r="W19" s="9"/>
      <c r="X19" s="9"/>
      <c r="Y19" s="9"/>
      <c r="Z19" s="9"/>
      <c r="AA19" s="23">
        <f t="shared" si="4"/>
        <v>200</v>
      </c>
      <c r="AB19" s="20">
        <f t="shared" si="2"/>
        <v>0</v>
      </c>
      <c r="AC19" s="20">
        <f t="shared" si="5"/>
        <v>-3</v>
      </c>
      <c r="AD19" s="20">
        <f t="shared" si="3"/>
        <v>-3</v>
      </c>
      <c r="AE19" s="20"/>
      <c r="AF19" s="20"/>
      <c r="AG19" s="20"/>
      <c r="AH19" s="20"/>
      <c r="AI19" s="20"/>
      <c r="AJ19" s="20"/>
    </row>
    <row r="20" spans="1:36" ht="17.149999999999999" hidden="1" customHeight="1" x14ac:dyDescent="0.35">
      <c r="A20" s="13">
        <v>14</v>
      </c>
      <c r="B20" s="3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9">
        <f t="shared" si="0"/>
        <v>0</v>
      </c>
      <c r="V20" s="18">
        <f t="shared" si="1"/>
        <v>-1.5</v>
      </c>
      <c r="W20" s="9"/>
      <c r="X20" s="9"/>
      <c r="Y20" s="9"/>
      <c r="Z20" s="9"/>
      <c r="AA20" s="23">
        <f t="shared" si="4"/>
        <v>200</v>
      </c>
      <c r="AB20" s="20">
        <f t="shared" si="2"/>
        <v>0</v>
      </c>
      <c r="AC20" s="24">
        <f t="shared" si="5"/>
        <v>-3</v>
      </c>
      <c r="AD20" s="24">
        <f t="shared" si="3"/>
        <v>-3</v>
      </c>
      <c r="AE20" s="20"/>
      <c r="AF20" s="20"/>
      <c r="AG20" s="20"/>
      <c r="AH20" s="20"/>
      <c r="AI20" s="20"/>
      <c r="AJ20" s="20"/>
    </row>
    <row r="21" spans="1:36" ht="17.149999999999999" hidden="1" customHeight="1" x14ac:dyDescent="0.35">
      <c r="A21" s="13">
        <v>15</v>
      </c>
      <c r="B21" s="3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9">
        <f t="shared" si="0"/>
        <v>0</v>
      </c>
      <c r="V21" s="18">
        <f t="shared" si="1"/>
        <v>-1.5</v>
      </c>
      <c r="W21" s="9"/>
      <c r="X21" s="9"/>
      <c r="Y21" s="9"/>
      <c r="Z21" s="9"/>
      <c r="AA21" s="23">
        <f t="shared" si="4"/>
        <v>200</v>
      </c>
      <c r="AB21" s="20">
        <f t="shared" si="2"/>
        <v>0</v>
      </c>
      <c r="AC21" s="24">
        <f t="shared" si="5"/>
        <v>-3</v>
      </c>
      <c r="AD21" s="24">
        <f t="shared" si="3"/>
        <v>-3</v>
      </c>
      <c r="AE21" s="20"/>
      <c r="AF21" s="20"/>
      <c r="AG21" s="20"/>
      <c r="AH21" s="20"/>
      <c r="AI21" s="20"/>
      <c r="AJ21" s="20"/>
    </row>
    <row r="22" spans="1:36" ht="17.149999999999999" hidden="1" customHeight="1" x14ac:dyDescent="0.35">
      <c r="A22" s="13">
        <v>16</v>
      </c>
      <c r="B22" s="3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9">
        <f t="shared" si="0"/>
        <v>0</v>
      </c>
      <c r="V22" s="18">
        <f t="shared" si="1"/>
        <v>-1.5</v>
      </c>
      <c r="W22" s="9"/>
      <c r="X22" s="9"/>
      <c r="Y22" s="9"/>
      <c r="Z22" s="9"/>
      <c r="AA22" s="23">
        <f t="shared" si="4"/>
        <v>200</v>
      </c>
      <c r="AB22" s="20">
        <f t="shared" si="2"/>
        <v>0</v>
      </c>
      <c r="AC22" s="24">
        <f t="shared" si="5"/>
        <v>-3</v>
      </c>
      <c r="AD22" s="24">
        <f t="shared" si="3"/>
        <v>-3</v>
      </c>
      <c r="AE22" s="20"/>
      <c r="AF22" s="20"/>
      <c r="AG22" s="20"/>
      <c r="AH22" s="20"/>
      <c r="AI22" s="20"/>
      <c r="AJ22" s="20"/>
    </row>
    <row r="23" spans="1:36" ht="17.149999999999999" hidden="1" customHeight="1" x14ac:dyDescent="0.35">
      <c r="A23" s="13">
        <v>17</v>
      </c>
      <c r="B23" s="3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9">
        <f t="shared" si="0"/>
        <v>0</v>
      </c>
      <c r="V23" s="18">
        <f t="shared" si="1"/>
        <v>-1.5</v>
      </c>
      <c r="W23" s="9"/>
      <c r="X23" s="9"/>
      <c r="Y23" s="9"/>
      <c r="Z23" s="9"/>
      <c r="AA23" s="23">
        <f t="shared" si="4"/>
        <v>200</v>
      </c>
      <c r="AB23" s="20">
        <f t="shared" si="2"/>
        <v>0</v>
      </c>
      <c r="AC23" s="20">
        <f t="shared" si="5"/>
        <v>-3</v>
      </c>
      <c r="AD23" s="20">
        <f t="shared" si="3"/>
        <v>-3</v>
      </c>
      <c r="AE23" s="20"/>
      <c r="AF23" s="20"/>
      <c r="AG23" s="20"/>
      <c r="AH23" s="20"/>
      <c r="AI23" s="20"/>
      <c r="AJ23" s="20"/>
    </row>
    <row r="24" spans="1:36" ht="17.149999999999999" hidden="1" customHeight="1" x14ac:dyDescent="0.35">
      <c r="A24" s="13">
        <v>18</v>
      </c>
      <c r="B24" s="3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9">
        <f t="shared" si="0"/>
        <v>0</v>
      </c>
      <c r="V24" s="18">
        <f t="shared" si="1"/>
        <v>-1.5</v>
      </c>
      <c r="W24" s="9"/>
      <c r="X24" s="9"/>
      <c r="Y24" s="9"/>
      <c r="Z24" s="9"/>
      <c r="AA24" s="23">
        <f t="shared" si="4"/>
        <v>200</v>
      </c>
      <c r="AB24" s="20">
        <f t="shared" si="2"/>
        <v>0</v>
      </c>
      <c r="AC24" s="20">
        <f t="shared" si="5"/>
        <v>-3</v>
      </c>
      <c r="AD24" s="24">
        <f t="shared" si="3"/>
        <v>-3</v>
      </c>
      <c r="AE24" s="20"/>
      <c r="AF24" s="20"/>
      <c r="AG24" s="20"/>
      <c r="AH24" s="20"/>
      <c r="AI24" s="20"/>
      <c r="AJ24" s="20"/>
    </row>
    <row r="25" spans="1:36" ht="17.149999999999999" hidden="1" customHeight="1" x14ac:dyDescent="0.35">
      <c r="A25" s="13">
        <v>19</v>
      </c>
      <c r="B25" s="3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9">
        <f t="shared" si="0"/>
        <v>0</v>
      </c>
      <c r="V25" s="18">
        <f t="shared" si="1"/>
        <v>-1.5</v>
      </c>
      <c r="W25" s="9"/>
      <c r="X25" s="9"/>
      <c r="Y25" s="9"/>
      <c r="Z25" s="9"/>
      <c r="AA25" s="23">
        <f t="shared" si="4"/>
        <v>200</v>
      </c>
      <c r="AB25" s="20">
        <f t="shared" si="2"/>
        <v>0</v>
      </c>
      <c r="AC25" s="20">
        <f t="shared" si="5"/>
        <v>-3</v>
      </c>
      <c r="AD25" s="24">
        <f t="shared" si="3"/>
        <v>-3</v>
      </c>
      <c r="AE25" s="20"/>
      <c r="AF25" s="20"/>
      <c r="AG25" s="20"/>
      <c r="AH25" s="20"/>
      <c r="AI25" s="20"/>
      <c r="AJ25" s="20"/>
    </row>
    <row r="26" spans="1:36" ht="17.149999999999999" hidden="1" customHeight="1" x14ac:dyDescent="0.35">
      <c r="A26" s="13">
        <v>20</v>
      </c>
      <c r="B26" s="3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9">
        <f t="shared" si="0"/>
        <v>0</v>
      </c>
      <c r="V26" s="18">
        <f t="shared" si="1"/>
        <v>-1.5</v>
      </c>
      <c r="W26" s="9"/>
      <c r="X26" s="9"/>
      <c r="Y26" s="9"/>
      <c r="Z26" s="9"/>
      <c r="AA26" s="23">
        <f t="shared" si="4"/>
        <v>200</v>
      </c>
      <c r="AB26" s="20">
        <f t="shared" si="2"/>
        <v>0</v>
      </c>
      <c r="AC26" s="20">
        <f t="shared" si="5"/>
        <v>-3</v>
      </c>
      <c r="AD26" s="24">
        <f t="shared" si="3"/>
        <v>-3</v>
      </c>
      <c r="AE26" s="20"/>
      <c r="AF26" s="20"/>
      <c r="AG26" s="20"/>
      <c r="AH26" s="20"/>
      <c r="AI26" s="20"/>
      <c r="AJ26" s="20"/>
    </row>
    <row r="27" spans="1:36" ht="17.149999999999999" hidden="1" customHeight="1" x14ac:dyDescent="0.35">
      <c r="A27" s="13">
        <v>21</v>
      </c>
      <c r="B27" s="3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9">
        <f t="shared" si="0"/>
        <v>0</v>
      </c>
      <c r="V27" s="18">
        <f t="shared" si="1"/>
        <v>-1.5</v>
      </c>
      <c r="W27" s="9"/>
      <c r="X27" s="9"/>
      <c r="Y27" s="9"/>
      <c r="Z27" s="9"/>
      <c r="AA27" s="23">
        <f t="shared" si="4"/>
        <v>200</v>
      </c>
      <c r="AB27" s="20">
        <f t="shared" si="2"/>
        <v>0</v>
      </c>
      <c r="AC27" s="20">
        <f t="shared" si="5"/>
        <v>-3</v>
      </c>
      <c r="AD27" s="20">
        <f t="shared" si="3"/>
        <v>-3</v>
      </c>
      <c r="AE27" s="20"/>
      <c r="AF27" s="20"/>
      <c r="AG27" s="20"/>
      <c r="AH27" s="20"/>
      <c r="AI27" s="20"/>
      <c r="AJ27" s="20"/>
    </row>
    <row r="28" spans="1:36" ht="17.149999999999999" hidden="1" customHeight="1" x14ac:dyDescent="0.35">
      <c r="A28" s="13">
        <v>22</v>
      </c>
      <c r="B28" s="3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9">
        <f t="shared" si="0"/>
        <v>0</v>
      </c>
      <c r="V28" s="18">
        <f t="shared" si="1"/>
        <v>-1.5</v>
      </c>
      <c r="W28" s="9"/>
      <c r="X28" s="9"/>
      <c r="Y28" s="9"/>
      <c r="Z28" s="9"/>
      <c r="AA28" s="23">
        <f t="shared" si="4"/>
        <v>200</v>
      </c>
      <c r="AB28" s="20">
        <f t="shared" si="2"/>
        <v>0</v>
      </c>
      <c r="AC28" s="20">
        <f t="shared" si="5"/>
        <v>-3</v>
      </c>
      <c r="AD28" s="24">
        <f t="shared" si="3"/>
        <v>-3</v>
      </c>
      <c r="AE28" s="20"/>
      <c r="AF28" s="20"/>
      <c r="AG28" s="20"/>
      <c r="AH28" s="20"/>
      <c r="AI28" s="20"/>
      <c r="AJ28" s="20"/>
    </row>
    <row r="29" spans="1:36" ht="17.149999999999999" hidden="1" customHeight="1" x14ac:dyDescent="0.35">
      <c r="A29" s="13">
        <v>23</v>
      </c>
      <c r="B29" s="3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9">
        <f t="shared" si="0"/>
        <v>0</v>
      </c>
      <c r="V29" s="18">
        <f t="shared" si="1"/>
        <v>-1.5</v>
      </c>
      <c r="W29" s="9"/>
      <c r="X29" s="9"/>
      <c r="Y29" s="9"/>
      <c r="Z29" s="9"/>
      <c r="AA29" s="23">
        <f t="shared" si="4"/>
        <v>200</v>
      </c>
      <c r="AB29" s="20">
        <f t="shared" si="2"/>
        <v>0</v>
      </c>
      <c r="AC29" s="24">
        <f t="shared" si="5"/>
        <v>-3</v>
      </c>
      <c r="AD29" s="24">
        <f t="shared" si="3"/>
        <v>-3</v>
      </c>
      <c r="AE29" s="20"/>
      <c r="AF29" s="20"/>
      <c r="AG29" s="20"/>
      <c r="AH29" s="20"/>
      <c r="AI29" s="20"/>
      <c r="AJ29" s="20"/>
    </row>
    <row r="30" spans="1:36" ht="17.149999999999999" hidden="1" customHeight="1" x14ac:dyDescent="0.35">
      <c r="A30" s="13">
        <v>24</v>
      </c>
      <c r="B30" s="3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9">
        <f t="shared" si="0"/>
        <v>0</v>
      </c>
      <c r="V30" s="18">
        <f t="shared" si="1"/>
        <v>-1.5</v>
      </c>
      <c r="W30" s="9"/>
      <c r="X30" s="9"/>
      <c r="Y30" s="9"/>
      <c r="Z30" s="9"/>
      <c r="AA30" s="23">
        <f t="shared" si="4"/>
        <v>200</v>
      </c>
      <c r="AB30" s="20">
        <f t="shared" si="2"/>
        <v>0</v>
      </c>
      <c r="AC30" s="24">
        <f t="shared" si="5"/>
        <v>-3</v>
      </c>
      <c r="AD30" s="24">
        <f t="shared" si="3"/>
        <v>-3</v>
      </c>
      <c r="AE30" s="20"/>
      <c r="AF30" s="20"/>
      <c r="AG30" s="20"/>
      <c r="AH30" s="20"/>
      <c r="AI30" s="20"/>
      <c r="AJ30" s="20"/>
    </row>
    <row r="31" spans="1:36" ht="17.149999999999999" hidden="1" customHeight="1" x14ac:dyDescent="0.35">
      <c r="A31" s="13">
        <v>25</v>
      </c>
      <c r="B31" s="3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9">
        <f t="shared" ref="U31:U60" si="6">SUM(C31:T31)</f>
        <v>0</v>
      </c>
      <c r="V31" s="18">
        <f t="shared" ref="V31:V38" si="7">ROUND(0.35*MIN(AC31,AD31)+0.15*MAX(AC31,AD31),1)</f>
        <v>-1.5</v>
      </c>
      <c r="W31" s="9"/>
      <c r="X31" s="9"/>
      <c r="Y31" s="9"/>
      <c r="Z31" s="9"/>
      <c r="AA31" s="23">
        <f t="shared" si="4"/>
        <v>200</v>
      </c>
      <c r="AB31" s="20">
        <f t="shared" ref="AB31:AB71" si="8">IF(B31&lt;&gt;"",1,0)</f>
        <v>0</v>
      </c>
      <c r="AC31" s="20">
        <f t="shared" ref="AC31:AC38" si="9">ROUND(IF(W31="m",(X31*$AC$4/113+$AD$4-$AE$4),(X31*$AC$2/113+$AD$2-$AE$2)),0)</f>
        <v>-3</v>
      </c>
      <c r="AD31" s="20">
        <f t="shared" ref="AD31:AD38" si="10">ROUND(IF(Y31="m",(Z31*$AC$4/113+$AD$4-$AE$4),(Z31*$AC$2/113+$AD$2-$AE$2)),0)</f>
        <v>-3</v>
      </c>
      <c r="AE31" s="20"/>
      <c r="AF31" s="20"/>
      <c r="AG31" s="20"/>
      <c r="AH31" s="20"/>
      <c r="AI31" s="20"/>
      <c r="AJ31" s="20"/>
    </row>
    <row r="32" spans="1:36" ht="17.149999999999999" hidden="1" customHeight="1" x14ac:dyDescent="0.35">
      <c r="A32" s="13">
        <v>26</v>
      </c>
      <c r="B32" s="3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9">
        <f t="shared" si="6"/>
        <v>0</v>
      </c>
      <c r="V32" s="18">
        <f t="shared" si="7"/>
        <v>-1.5</v>
      </c>
      <c r="W32" s="9"/>
      <c r="X32" s="9"/>
      <c r="Y32" s="9"/>
      <c r="Z32" s="9"/>
      <c r="AA32" s="23">
        <f t="shared" si="4"/>
        <v>200</v>
      </c>
      <c r="AB32" s="20">
        <f t="shared" si="8"/>
        <v>0</v>
      </c>
      <c r="AC32" s="20">
        <f t="shared" si="9"/>
        <v>-3</v>
      </c>
      <c r="AD32" s="20">
        <f t="shared" si="10"/>
        <v>-3</v>
      </c>
      <c r="AE32" s="20"/>
      <c r="AF32" s="20"/>
      <c r="AG32" s="20"/>
      <c r="AH32" s="20"/>
      <c r="AI32" s="20"/>
      <c r="AJ32" s="20"/>
    </row>
    <row r="33" spans="1:36" ht="17.149999999999999" hidden="1" customHeight="1" x14ac:dyDescent="0.35">
      <c r="A33" s="13">
        <v>27</v>
      </c>
      <c r="B33" s="3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9">
        <f t="shared" si="6"/>
        <v>0</v>
      </c>
      <c r="V33" s="18">
        <f t="shared" si="7"/>
        <v>-1.5</v>
      </c>
      <c r="W33" s="9"/>
      <c r="X33" s="9"/>
      <c r="Y33" s="9"/>
      <c r="Z33" s="9"/>
      <c r="AA33" s="23">
        <f t="shared" si="4"/>
        <v>200</v>
      </c>
      <c r="AB33" s="20">
        <f t="shared" si="8"/>
        <v>0</v>
      </c>
      <c r="AC33" s="20">
        <f t="shared" si="9"/>
        <v>-3</v>
      </c>
      <c r="AD33" s="20">
        <f t="shared" si="10"/>
        <v>-3</v>
      </c>
      <c r="AE33" s="20"/>
      <c r="AF33" s="20"/>
      <c r="AG33" s="20"/>
      <c r="AH33" s="20"/>
      <c r="AI33" s="20"/>
      <c r="AJ33" s="20"/>
    </row>
    <row r="34" spans="1:36" ht="17.149999999999999" hidden="1" customHeight="1" x14ac:dyDescent="0.35">
      <c r="A34" s="13">
        <v>28</v>
      </c>
      <c r="B34" s="3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9">
        <f t="shared" si="6"/>
        <v>0</v>
      </c>
      <c r="V34" s="18">
        <f t="shared" si="7"/>
        <v>-1.5</v>
      </c>
      <c r="W34" s="9"/>
      <c r="X34" s="9"/>
      <c r="Y34" s="9"/>
      <c r="Z34" s="9"/>
      <c r="AA34" s="23">
        <f t="shared" si="4"/>
        <v>200</v>
      </c>
      <c r="AB34" s="20">
        <f t="shared" si="8"/>
        <v>0</v>
      </c>
      <c r="AC34" s="20">
        <f t="shared" si="9"/>
        <v>-3</v>
      </c>
      <c r="AD34" s="20">
        <f t="shared" si="10"/>
        <v>-3</v>
      </c>
      <c r="AE34" s="20"/>
      <c r="AF34" s="20"/>
      <c r="AG34" s="20"/>
      <c r="AH34" s="20"/>
      <c r="AI34" s="20"/>
      <c r="AJ34" s="20"/>
    </row>
    <row r="35" spans="1:36" ht="17.149999999999999" hidden="1" customHeight="1" x14ac:dyDescent="0.35">
      <c r="A35" s="13">
        <v>29</v>
      </c>
      <c r="B35" s="3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9">
        <f t="shared" si="6"/>
        <v>0</v>
      </c>
      <c r="V35" s="18">
        <f t="shared" si="7"/>
        <v>-1.5</v>
      </c>
      <c r="W35" s="9"/>
      <c r="X35" s="9"/>
      <c r="Y35" s="9"/>
      <c r="Z35" s="9"/>
      <c r="AA35" s="23">
        <f t="shared" si="4"/>
        <v>200</v>
      </c>
      <c r="AB35" s="20">
        <f t="shared" si="8"/>
        <v>0</v>
      </c>
      <c r="AC35" s="20">
        <f t="shared" si="9"/>
        <v>-3</v>
      </c>
      <c r="AD35" s="20">
        <f t="shared" si="10"/>
        <v>-3</v>
      </c>
      <c r="AE35" s="20"/>
      <c r="AF35" s="20"/>
      <c r="AG35" s="20"/>
      <c r="AH35" s="20"/>
      <c r="AI35" s="20"/>
      <c r="AJ35" s="20"/>
    </row>
    <row r="36" spans="1:36" ht="17.149999999999999" hidden="1" customHeight="1" x14ac:dyDescent="0.35">
      <c r="A36" s="13">
        <v>30</v>
      </c>
      <c r="B36" s="3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9">
        <f t="shared" si="6"/>
        <v>0</v>
      </c>
      <c r="V36" s="18">
        <f t="shared" si="7"/>
        <v>-1.5</v>
      </c>
      <c r="W36" s="9"/>
      <c r="X36" s="9"/>
      <c r="Y36" s="9"/>
      <c r="Z36" s="9"/>
      <c r="AA36" s="23">
        <f t="shared" si="4"/>
        <v>200</v>
      </c>
      <c r="AB36" s="20">
        <f t="shared" si="8"/>
        <v>0</v>
      </c>
      <c r="AC36" s="20">
        <f t="shared" si="9"/>
        <v>-3</v>
      </c>
      <c r="AD36" s="20">
        <f t="shared" si="10"/>
        <v>-3</v>
      </c>
      <c r="AE36" s="20"/>
      <c r="AF36" s="20"/>
      <c r="AG36" s="20"/>
      <c r="AH36" s="20"/>
      <c r="AI36" s="20"/>
      <c r="AJ36" s="20"/>
    </row>
    <row r="37" spans="1:36" ht="17.149999999999999" hidden="1" customHeight="1" x14ac:dyDescent="0.35">
      <c r="A37" s="13">
        <v>31</v>
      </c>
      <c r="B37" s="3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9">
        <f t="shared" si="6"/>
        <v>0</v>
      </c>
      <c r="V37" s="18">
        <f t="shared" si="7"/>
        <v>-1.5</v>
      </c>
      <c r="W37" s="9"/>
      <c r="X37" s="9"/>
      <c r="Y37" s="9"/>
      <c r="Z37" s="9"/>
      <c r="AA37" s="23">
        <f t="shared" si="4"/>
        <v>200</v>
      </c>
      <c r="AB37" s="20">
        <f t="shared" si="8"/>
        <v>0</v>
      </c>
      <c r="AC37" s="20">
        <f t="shared" si="9"/>
        <v>-3</v>
      </c>
      <c r="AD37" s="20">
        <f t="shared" si="10"/>
        <v>-3</v>
      </c>
      <c r="AE37" s="20"/>
      <c r="AF37" s="20"/>
      <c r="AG37" s="20"/>
      <c r="AH37" s="20"/>
      <c r="AI37" s="20"/>
      <c r="AJ37" s="20"/>
    </row>
    <row r="38" spans="1:36" ht="17.149999999999999" hidden="1" customHeight="1" x14ac:dyDescent="0.35">
      <c r="A38" s="13">
        <v>32</v>
      </c>
      <c r="B38" s="3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9">
        <f t="shared" si="6"/>
        <v>0</v>
      </c>
      <c r="V38" s="18">
        <f t="shared" si="7"/>
        <v>-1.5</v>
      </c>
      <c r="W38" s="9"/>
      <c r="X38" s="9"/>
      <c r="Y38" s="9"/>
      <c r="Z38" s="9"/>
      <c r="AA38" s="23">
        <f t="shared" si="4"/>
        <v>200</v>
      </c>
      <c r="AB38" s="20">
        <f t="shared" si="8"/>
        <v>0</v>
      </c>
      <c r="AC38" s="20">
        <f t="shared" si="9"/>
        <v>-3</v>
      </c>
      <c r="AD38" s="20">
        <f t="shared" si="10"/>
        <v>-3</v>
      </c>
      <c r="AE38" s="20"/>
      <c r="AF38" s="20"/>
      <c r="AG38" s="20"/>
      <c r="AH38" s="20"/>
      <c r="AI38" s="20"/>
      <c r="AJ38" s="20"/>
    </row>
    <row r="39" spans="1:36" ht="17.149999999999999" hidden="1" customHeight="1" x14ac:dyDescent="0.35">
      <c r="A39" s="13">
        <v>33</v>
      </c>
      <c r="B39" s="3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9">
        <f t="shared" si="6"/>
        <v>0</v>
      </c>
      <c r="V39" s="18"/>
      <c r="W39" s="9"/>
      <c r="X39" s="9"/>
      <c r="Y39" s="9"/>
      <c r="Z39" s="9"/>
      <c r="AA39" s="23">
        <f t="shared" si="4"/>
        <v>200</v>
      </c>
      <c r="AB39" s="20">
        <f t="shared" si="8"/>
        <v>0</v>
      </c>
      <c r="AC39" s="20"/>
      <c r="AD39" s="20"/>
      <c r="AE39" s="20"/>
      <c r="AF39" s="20"/>
      <c r="AG39" s="20"/>
      <c r="AH39" s="20"/>
      <c r="AI39" s="20"/>
      <c r="AJ39" s="20"/>
    </row>
    <row r="40" spans="1:36" ht="17.149999999999999" hidden="1" customHeight="1" x14ac:dyDescent="0.35">
      <c r="A40" s="13">
        <v>34</v>
      </c>
      <c r="B40" s="3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9">
        <f t="shared" si="6"/>
        <v>0</v>
      </c>
      <c r="V40" s="18"/>
      <c r="W40" s="9"/>
      <c r="X40" s="9"/>
      <c r="Y40" s="9"/>
      <c r="Z40" s="9"/>
      <c r="AA40" s="23">
        <f t="shared" si="4"/>
        <v>200</v>
      </c>
      <c r="AB40" s="20">
        <f t="shared" si="8"/>
        <v>0</v>
      </c>
      <c r="AC40" s="20"/>
      <c r="AD40" s="20"/>
      <c r="AE40" s="20"/>
      <c r="AF40" s="20"/>
      <c r="AG40" s="20"/>
      <c r="AH40" s="20"/>
      <c r="AI40" s="20"/>
      <c r="AJ40" s="20"/>
    </row>
    <row r="41" spans="1:36" ht="17.149999999999999" hidden="1" customHeight="1" x14ac:dyDescent="0.35">
      <c r="A41" s="13">
        <v>35</v>
      </c>
      <c r="B41" s="3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9">
        <f t="shared" si="6"/>
        <v>0</v>
      </c>
      <c r="V41" s="18"/>
      <c r="W41" s="9"/>
      <c r="X41" s="9"/>
      <c r="Y41" s="9"/>
      <c r="Z41" s="9"/>
      <c r="AA41" s="23">
        <f t="shared" si="4"/>
        <v>200</v>
      </c>
      <c r="AB41" s="20">
        <f t="shared" si="8"/>
        <v>0</v>
      </c>
      <c r="AC41" s="20"/>
      <c r="AD41" s="20"/>
      <c r="AE41" s="20"/>
      <c r="AF41" s="20"/>
      <c r="AG41" s="20"/>
      <c r="AH41" s="20"/>
      <c r="AI41" s="20"/>
      <c r="AJ41" s="20"/>
    </row>
    <row r="42" spans="1:36" ht="17.149999999999999" hidden="1" customHeight="1" x14ac:dyDescent="0.35">
      <c r="A42" s="13">
        <v>36</v>
      </c>
      <c r="B42" s="3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9">
        <f t="shared" si="6"/>
        <v>0</v>
      </c>
      <c r="V42" s="18"/>
      <c r="W42" s="9"/>
      <c r="X42" s="9"/>
      <c r="Y42" s="9"/>
      <c r="Z42" s="9"/>
      <c r="AA42" s="23">
        <f t="shared" si="4"/>
        <v>200</v>
      </c>
      <c r="AB42" s="20">
        <f t="shared" si="8"/>
        <v>0</v>
      </c>
      <c r="AC42" s="20"/>
      <c r="AD42" s="20"/>
      <c r="AE42" s="20"/>
      <c r="AF42" s="20"/>
      <c r="AG42" s="20"/>
      <c r="AH42" s="20"/>
      <c r="AI42" s="20"/>
      <c r="AJ42" s="20"/>
    </row>
    <row r="43" spans="1:36" ht="17.149999999999999" hidden="1" customHeight="1" x14ac:dyDescent="0.35">
      <c r="A43" s="13">
        <v>37</v>
      </c>
      <c r="B43" s="3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9">
        <f t="shared" si="6"/>
        <v>0</v>
      </c>
      <c r="V43" s="18"/>
      <c r="W43" s="9"/>
      <c r="X43" s="9"/>
      <c r="Y43" s="9"/>
      <c r="Z43" s="9"/>
      <c r="AA43" s="23">
        <f t="shared" si="4"/>
        <v>200</v>
      </c>
      <c r="AB43" s="20">
        <f t="shared" si="8"/>
        <v>0</v>
      </c>
      <c r="AC43" s="20"/>
      <c r="AD43" s="20"/>
      <c r="AE43" s="20"/>
      <c r="AF43" s="20"/>
      <c r="AG43" s="20"/>
      <c r="AH43" s="20"/>
      <c r="AI43" s="20"/>
      <c r="AJ43" s="20"/>
    </row>
    <row r="44" spans="1:36" ht="17.149999999999999" hidden="1" customHeight="1" x14ac:dyDescent="0.35">
      <c r="A44" s="13">
        <v>38</v>
      </c>
      <c r="B44" s="3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9">
        <f t="shared" si="6"/>
        <v>0</v>
      </c>
      <c r="V44" s="18"/>
      <c r="W44" s="9"/>
      <c r="X44" s="9"/>
      <c r="Y44" s="9"/>
      <c r="Z44" s="9"/>
      <c r="AA44" s="23">
        <f t="shared" si="4"/>
        <v>200</v>
      </c>
      <c r="AB44" s="20">
        <f t="shared" si="8"/>
        <v>0</v>
      </c>
      <c r="AC44" s="20"/>
      <c r="AD44" s="20"/>
      <c r="AE44" s="20"/>
      <c r="AF44" s="20"/>
      <c r="AG44" s="20"/>
      <c r="AH44" s="20"/>
      <c r="AI44" s="20"/>
      <c r="AJ44" s="20"/>
    </row>
    <row r="45" spans="1:36" ht="17.149999999999999" hidden="1" customHeight="1" x14ac:dyDescent="0.35">
      <c r="A45" s="13">
        <v>39</v>
      </c>
      <c r="B45" s="3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9">
        <f t="shared" si="6"/>
        <v>0</v>
      </c>
      <c r="V45" s="18"/>
      <c r="W45" s="9"/>
      <c r="X45" s="9"/>
      <c r="Y45" s="9"/>
      <c r="Z45" s="9"/>
      <c r="AA45" s="23">
        <f t="shared" si="4"/>
        <v>200</v>
      </c>
      <c r="AB45" s="20">
        <f t="shared" si="8"/>
        <v>0</v>
      </c>
      <c r="AC45" s="20"/>
      <c r="AD45" s="20"/>
      <c r="AE45" s="20"/>
      <c r="AF45" s="20"/>
      <c r="AG45" s="20"/>
      <c r="AH45" s="20"/>
      <c r="AI45" s="20"/>
      <c r="AJ45" s="20"/>
    </row>
    <row r="46" spans="1:36" hidden="1" x14ac:dyDescent="0.35">
      <c r="A46" s="13">
        <v>40</v>
      </c>
      <c r="B46" s="3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9">
        <f t="shared" si="6"/>
        <v>0</v>
      </c>
      <c r="V46" s="18"/>
      <c r="W46" s="9"/>
      <c r="X46" s="9"/>
      <c r="Y46" s="9"/>
      <c r="Z46" s="9"/>
      <c r="AA46" s="23">
        <f t="shared" si="4"/>
        <v>200</v>
      </c>
      <c r="AB46" s="20">
        <f t="shared" si="8"/>
        <v>0</v>
      </c>
      <c r="AC46" s="20"/>
      <c r="AD46" s="20"/>
      <c r="AE46" s="20"/>
      <c r="AF46" s="20"/>
      <c r="AG46" s="20"/>
      <c r="AH46" s="20"/>
      <c r="AI46" s="20"/>
      <c r="AJ46" s="20"/>
    </row>
    <row r="47" spans="1:36" hidden="1" x14ac:dyDescent="0.35">
      <c r="A47" s="13">
        <v>41</v>
      </c>
      <c r="B47" s="3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9">
        <f t="shared" si="6"/>
        <v>0</v>
      </c>
      <c r="V47" s="18"/>
      <c r="W47" s="9"/>
      <c r="X47" s="9"/>
      <c r="Y47" s="9"/>
      <c r="Z47" s="9"/>
      <c r="AA47" s="23">
        <f t="shared" si="4"/>
        <v>200</v>
      </c>
      <c r="AB47" s="20">
        <f t="shared" si="8"/>
        <v>0</v>
      </c>
      <c r="AC47" s="20"/>
      <c r="AD47" s="20"/>
      <c r="AE47" s="20"/>
      <c r="AF47" s="20"/>
      <c r="AG47" s="20"/>
      <c r="AH47" s="20"/>
      <c r="AI47" s="20"/>
      <c r="AJ47" s="20"/>
    </row>
    <row r="48" spans="1:36" hidden="1" x14ac:dyDescent="0.35">
      <c r="A48" s="13">
        <v>42</v>
      </c>
      <c r="B48" s="3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9">
        <f t="shared" si="6"/>
        <v>0</v>
      </c>
      <c r="V48" s="18"/>
      <c r="W48" s="9"/>
      <c r="X48" s="9"/>
      <c r="Y48" s="9"/>
      <c r="Z48" s="9"/>
      <c r="AA48" s="23">
        <f t="shared" si="4"/>
        <v>200</v>
      </c>
      <c r="AB48" s="20">
        <f t="shared" si="8"/>
        <v>0</v>
      </c>
      <c r="AC48" s="20"/>
      <c r="AD48" s="20"/>
      <c r="AE48" s="20"/>
      <c r="AF48" s="20"/>
      <c r="AG48" s="20"/>
      <c r="AH48" s="20"/>
      <c r="AI48" s="20"/>
      <c r="AJ48" s="20"/>
    </row>
    <row r="49" spans="1:36" hidden="1" x14ac:dyDescent="0.35">
      <c r="A49" s="13">
        <v>43</v>
      </c>
      <c r="B49" s="3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9">
        <f t="shared" si="6"/>
        <v>0</v>
      </c>
      <c r="V49" s="18"/>
      <c r="W49" s="9"/>
      <c r="X49" s="9"/>
      <c r="Y49" s="9"/>
      <c r="Z49" s="9"/>
      <c r="AA49" s="23">
        <f t="shared" si="4"/>
        <v>200</v>
      </c>
      <c r="AB49" s="20">
        <f t="shared" si="8"/>
        <v>0</v>
      </c>
      <c r="AC49" s="20"/>
      <c r="AD49" s="20"/>
      <c r="AE49" s="20"/>
      <c r="AF49" s="20"/>
      <c r="AG49" s="20"/>
      <c r="AH49" s="20"/>
      <c r="AI49" s="20"/>
      <c r="AJ49" s="20"/>
    </row>
    <row r="50" spans="1:36" hidden="1" x14ac:dyDescent="0.35">
      <c r="A50" s="13">
        <v>44</v>
      </c>
      <c r="B50" s="3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9">
        <f t="shared" si="6"/>
        <v>0</v>
      </c>
      <c r="V50" s="18"/>
      <c r="W50" s="9"/>
      <c r="X50" s="9"/>
      <c r="Y50" s="9"/>
      <c r="Z50" s="9"/>
      <c r="AA50" s="23">
        <f t="shared" si="4"/>
        <v>200</v>
      </c>
      <c r="AB50" s="20">
        <f t="shared" si="8"/>
        <v>0</v>
      </c>
      <c r="AC50" s="20"/>
      <c r="AD50" s="20"/>
      <c r="AE50" s="20"/>
      <c r="AF50" s="20"/>
      <c r="AG50" s="20"/>
      <c r="AH50" s="20"/>
      <c r="AI50" s="20"/>
      <c r="AJ50" s="20"/>
    </row>
    <row r="51" spans="1:36" hidden="1" x14ac:dyDescent="0.35">
      <c r="A51" s="13">
        <v>45</v>
      </c>
      <c r="B51" s="3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9">
        <f t="shared" si="6"/>
        <v>0</v>
      </c>
      <c r="V51" s="18"/>
      <c r="W51" s="9"/>
      <c r="X51" s="9"/>
      <c r="Y51" s="9"/>
      <c r="Z51" s="9"/>
      <c r="AA51" s="23">
        <f t="shared" si="4"/>
        <v>200</v>
      </c>
      <c r="AB51" s="20">
        <f t="shared" si="8"/>
        <v>0</v>
      </c>
      <c r="AC51" s="20"/>
      <c r="AD51" s="20"/>
      <c r="AE51" s="20"/>
      <c r="AF51" s="20"/>
      <c r="AG51" s="20"/>
      <c r="AH51" s="20"/>
      <c r="AI51" s="20"/>
      <c r="AJ51" s="20"/>
    </row>
    <row r="52" spans="1:36" hidden="1" x14ac:dyDescent="0.35">
      <c r="A52" s="13">
        <v>46</v>
      </c>
      <c r="B52" s="3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9">
        <f t="shared" si="6"/>
        <v>0</v>
      </c>
      <c r="V52" s="18"/>
      <c r="W52" s="9"/>
      <c r="X52" s="9"/>
      <c r="Y52" s="9"/>
      <c r="Z52" s="9"/>
      <c r="AA52" s="23">
        <f t="shared" si="4"/>
        <v>200</v>
      </c>
      <c r="AB52" s="20">
        <f t="shared" si="8"/>
        <v>0</v>
      </c>
      <c r="AC52" s="20"/>
      <c r="AD52" s="20"/>
      <c r="AE52" s="20"/>
      <c r="AF52" s="20"/>
      <c r="AG52" s="20"/>
      <c r="AH52" s="20"/>
      <c r="AI52" s="20"/>
      <c r="AJ52" s="20"/>
    </row>
    <row r="53" spans="1:36" hidden="1" x14ac:dyDescent="0.35">
      <c r="A53" s="13">
        <v>47</v>
      </c>
      <c r="B53" s="3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9">
        <f t="shared" si="6"/>
        <v>0</v>
      </c>
      <c r="V53" s="18"/>
      <c r="W53" s="9"/>
      <c r="X53" s="9"/>
      <c r="Y53" s="9"/>
      <c r="Z53" s="9"/>
      <c r="AA53" s="23">
        <f t="shared" si="4"/>
        <v>200</v>
      </c>
      <c r="AB53" s="20">
        <f t="shared" si="8"/>
        <v>0</v>
      </c>
      <c r="AC53" s="20"/>
      <c r="AD53" s="20"/>
      <c r="AE53" s="20"/>
      <c r="AF53" s="20"/>
      <c r="AG53" s="20"/>
      <c r="AH53" s="20"/>
      <c r="AI53" s="20"/>
      <c r="AJ53" s="20"/>
    </row>
    <row r="54" spans="1:36" hidden="1" x14ac:dyDescent="0.35">
      <c r="A54" s="13">
        <v>48</v>
      </c>
      <c r="B54" s="3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9">
        <f t="shared" si="6"/>
        <v>0</v>
      </c>
      <c r="V54" s="18"/>
      <c r="W54" s="9"/>
      <c r="X54" s="9"/>
      <c r="Y54" s="9"/>
      <c r="Z54" s="9"/>
      <c r="AA54" s="23">
        <f t="shared" si="4"/>
        <v>200</v>
      </c>
      <c r="AB54" s="20">
        <f t="shared" si="8"/>
        <v>0</v>
      </c>
      <c r="AC54" s="20"/>
      <c r="AD54" s="20"/>
      <c r="AE54" s="20"/>
      <c r="AF54" s="20"/>
      <c r="AG54" s="20"/>
      <c r="AH54" s="20"/>
      <c r="AI54" s="20"/>
      <c r="AJ54" s="20"/>
    </row>
    <row r="55" spans="1:36" hidden="1" x14ac:dyDescent="0.35">
      <c r="A55" s="13">
        <v>49</v>
      </c>
      <c r="B55" s="3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9">
        <f t="shared" si="6"/>
        <v>0</v>
      </c>
      <c r="V55" s="18"/>
      <c r="W55" s="9"/>
      <c r="X55" s="9"/>
      <c r="Y55" s="9"/>
      <c r="Z55" s="9"/>
      <c r="AA55" s="23">
        <f t="shared" si="4"/>
        <v>200</v>
      </c>
      <c r="AB55" s="20">
        <f t="shared" si="8"/>
        <v>0</v>
      </c>
      <c r="AC55" s="20"/>
      <c r="AD55" s="20"/>
      <c r="AE55" s="20"/>
      <c r="AF55" s="20"/>
      <c r="AG55" s="20"/>
      <c r="AH55" s="20"/>
      <c r="AI55" s="20"/>
      <c r="AJ55" s="20"/>
    </row>
    <row r="56" spans="1:36" hidden="1" x14ac:dyDescent="0.35">
      <c r="A56" s="13">
        <v>50</v>
      </c>
      <c r="B56" s="3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9">
        <f t="shared" si="6"/>
        <v>0</v>
      </c>
      <c r="V56" s="18"/>
      <c r="W56" s="9"/>
      <c r="X56" s="9"/>
      <c r="Y56" s="9"/>
      <c r="Z56" s="9"/>
      <c r="AA56" s="23">
        <f t="shared" si="4"/>
        <v>200</v>
      </c>
      <c r="AB56" s="20">
        <f t="shared" si="8"/>
        <v>0</v>
      </c>
      <c r="AC56" s="20"/>
      <c r="AD56" s="20"/>
      <c r="AE56" s="20"/>
      <c r="AF56" s="20"/>
      <c r="AG56" s="20"/>
      <c r="AH56" s="20"/>
      <c r="AI56" s="20"/>
      <c r="AJ56" s="20"/>
    </row>
    <row r="57" spans="1:36" hidden="1" x14ac:dyDescent="0.35">
      <c r="A57" s="13">
        <v>51</v>
      </c>
      <c r="B57" s="3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9">
        <f t="shared" si="6"/>
        <v>0</v>
      </c>
      <c r="V57" s="18"/>
      <c r="W57" s="9"/>
      <c r="X57" s="9"/>
      <c r="Y57" s="9"/>
      <c r="Z57" s="9"/>
      <c r="AA57" s="23">
        <f t="shared" si="4"/>
        <v>200</v>
      </c>
      <c r="AB57" s="20">
        <f>IF(B57&lt;&gt;"",1,0)</f>
        <v>0</v>
      </c>
      <c r="AC57" s="20"/>
      <c r="AD57" s="20"/>
      <c r="AE57" s="20"/>
      <c r="AF57" s="20"/>
      <c r="AG57" s="20"/>
      <c r="AH57" s="20"/>
      <c r="AI57" s="20"/>
      <c r="AJ57" s="20"/>
    </row>
    <row r="58" spans="1:36" hidden="1" x14ac:dyDescent="0.35">
      <c r="A58" s="13">
        <v>52</v>
      </c>
      <c r="B58" s="3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9">
        <f t="shared" si="6"/>
        <v>0</v>
      </c>
      <c r="V58" s="18"/>
      <c r="W58" s="9"/>
      <c r="X58" s="9"/>
      <c r="Y58" s="9"/>
      <c r="Z58" s="9"/>
      <c r="AA58" s="23">
        <f t="shared" si="4"/>
        <v>200</v>
      </c>
      <c r="AB58" s="20">
        <f t="shared" si="8"/>
        <v>0</v>
      </c>
      <c r="AC58" s="20"/>
      <c r="AD58" s="20"/>
      <c r="AE58" s="20"/>
      <c r="AF58" s="20"/>
      <c r="AG58" s="20"/>
      <c r="AH58" s="20"/>
      <c r="AI58" s="20"/>
      <c r="AJ58" s="20"/>
    </row>
    <row r="59" spans="1:36" hidden="1" x14ac:dyDescent="0.35">
      <c r="A59" s="13">
        <v>53</v>
      </c>
      <c r="B59" s="3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9">
        <f t="shared" si="6"/>
        <v>0</v>
      </c>
      <c r="V59" s="18"/>
      <c r="W59" s="9"/>
      <c r="X59" s="9"/>
      <c r="Y59" s="9"/>
      <c r="Z59" s="9"/>
      <c r="AA59" s="23">
        <f t="shared" si="4"/>
        <v>200</v>
      </c>
      <c r="AB59" s="20">
        <f t="shared" si="8"/>
        <v>0</v>
      </c>
      <c r="AC59" s="20"/>
      <c r="AD59" s="20"/>
      <c r="AE59" s="20"/>
      <c r="AF59" s="20"/>
      <c r="AG59" s="20"/>
      <c r="AH59" s="20"/>
      <c r="AI59" s="20"/>
      <c r="AJ59" s="20"/>
    </row>
    <row r="60" spans="1:36" hidden="1" x14ac:dyDescent="0.35">
      <c r="A60" s="13">
        <v>54</v>
      </c>
      <c r="B60" s="3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9">
        <f t="shared" si="6"/>
        <v>0</v>
      </c>
      <c r="V60" s="18"/>
      <c r="W60" s="9"/>
      <c r="X60" s="9"/>
      <c r="Y60" s="9"/>
      <c r="Z60" s="9"/>
      <c r="AA60" s="23">
        <f t="shared" si="4"/>
        <v>200</v>
      </c>
      <c r="AB60" s="20">
        <f t="shared" si="8"/>
        <v>0</v>
      </c>
      <c r="AC60" s="20"/>
      <c r="AD60" s="20"/>
      <c r="AE60" s="20"/>
      <c r="AF60" s="20"/>
      <c r="AG60" s="20"/>
      <c r="AH60" s="20"/>
      <c r="AI60" s="20"/>
      <c r="AJ60" s="20"/>
    </row>
    <row r="61" spans="1:36" hidden="1" x14ac:dyDescent="0.35">
      <c r="A61" s="13">
        <v>55</v>
      </c>
      <c r="B61" s="3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9">
        <f t="shared" ref="U61:U76" si="11">SUM(C61:T61)</f>
        <v>0</v>
      </c>
      <c r="V61" s="18"/>
      <c r="W61" s="9"/>
      <c r="X61" s="9"/>
      <c r="Y61" s="9"/>
      <c r="Z61" s="9"/>
      <c r="AA61" s="23">
        <f t="shared" si="4"/>
        <v>200</v>
      </c>
      <c r="AB61" s="20">
        <f t="shared" si="8"/>
        <v>0</v>
      </c>
      <c r="AC61" s="20"/>
      <c r="AD61" s="20"/>
      <c r="AE61" s="20"/>
      <c r="AF61" s="20"/>
      <c r="AG61" s="20"/>
      <c r="AH61" s="20"/>
      <c r="AI61" s="20"/>
      <c r="AJ61" s="20"/>
    </row>
    <row r="62" spans="1:36" hidden="1" x14ac:dyDescent="0.35">
      <c r="A62" s="13">
        <v>56</v>
      </c>
      <c r="B62" s="3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9">
        <f t="shared" si="11"/>
        <v>0</v>
      </c>
      <c r="V62" s="18"/>
      <c r="W62" s="9"/>
      <c r="X62" s="9"/>
      <c r="Y62" s="9"/>
      <c r="Z62" s="9"/>
      <c r="AA62" s="23">
        <f t="shared" si="4"/>
        <v>200</v>
      </c>
      <c r="AB62" s="20">
        <f t="shared" si="8"/>
        <v>0</v>
      </c>
      <c r="AC62" s="20"/>
      <c r="AD62" s="20"/>
      <c r="AE62" s="20"/>
      <c r="AF62" s="20"/>
      <c r="AG62" s="20"/>
      <c r="AH62" s="20"/>
      <c r="AI62" s="20"/>
      <c r="AJ62" s="20"/>
    </row>
    <row r="63" spans="1:36" hidden="1" x14ac:dyDescent="0.35">
      <c r="A63" s="13">
        <v>57</v>
      </c>
      <c r="B63" s="3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9">
        <f t="shared" si="11"/>
        <v>0</v>
      </c>
      <c r="V63" s="18"/>
      <c r="W63" s="9"/>
      <c r="X63" s="9"/>
      <c r="Y63" s="9"/>
      <c r="Z63" s="9"/>
      <c r="AA63" s="23">
        <f t="shared" si="4"/>
        <v>200</v>
      </c>
      <c r="AB63" s="20">
        <f t="shared" si="8"/>
        <v>0</v>
      </c>
      <c r="AC63" s="20"/>
      <c r="AD63" s="20"/>
      <c r="AE63" s="20"/>
      <c r="AF63" s="20"/>
      <c r="AG63" s="20"/>
      <c r="AH63" s="20"/>
      <c r="AI63" s="20"/>
      <c r="AJ63" s="20"/>
    </row>
    <row r="64" spans="1:36" hidden="1" x14ac:dyDescent="0.35">
      <c r="A64" s="13">
        <v>58</v>
      </c>
      <c r="B64" s="3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9">
        <f t="shared" si="11"/>
        <v>0</v>
      </c>
      <c r="V64" s="18"/>
      <c r="W64" s="9"/>
      <c r="X64" s="9"/>
      <c r="Y64" s="9"/>
      <c r="Z64" s="9"/>
      <c r="AA64" s="23">
        <f t="shared" si="4"/>
        <v>200</v>
      </c>
      <c r="AB64" s="20">
        <f t="shared" si="8"/>
        <v>0</v>
      </c>
      <c r="AC64" s="20"/>
      <c r="AD64" s="20"/>
      <c r="AE64" s="20"/>
      <c r="AF64" s="20"/>
      <c r="AG64" s="20"/>
      <c r="AH64" s="20"/>
      <c r="AI64" s="20"/>
      <c r="AJ64" s="20"/>
    </row>
    <row r="65" spans="1:36" hidden="1" x14ac:dyDescent="0.35">
      <c r="A65" s="13">
        <v>59</v>
      </c>
      <c r="B65" s="3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9">
        <f t="shared" si="11"/>
        <v>0</v>
      </c>
      <c r="V65" s="18"/>
      <c r="W65" s="9"/>
      <c r="X65" s="9"/>
      <c r="Y65" s="9"/>
      <c r="Z65" s="9"/>
      <c r="AA65" s="23">
        <f t="shared" si="4"/>
        <v>200</v>
      </c>
      <c r="AB65" s="20">
        <f t="shared" si="8"/>
        <v>0</v>
      </c>
      <c r="AC65" s="20"/>
      <c r="AD65" s="20"/>
      <c r="AE65" s="20"/>
      <c r="AF65" s="20"/>
      <c r="AG65" s="20"/>
      <c r="AH65" s="20"/>
      <c r="AI65" s="20"/>
      <c r="AJ65" s="20"/>
    </row>
    <row r="66" spans="1:36" hidden="1" x14ac:dyDescent="0.35">
      <c r="A66" s="13">
        <v>60</v>
      </c>
      <c r="B66" s="3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9">
        <f t="shared" si="11"/>
        <v>0</v>
      </c>
      <c r="V66" s="18"/>
      <c r="W66" s="9"/>
      <c r="X66" s="9"/>
      <c r="Y66" s="9"/>
      <c r="Z66" s="9"/>
      <c r="AA66" s="23">
        <f t="shared" si="4"/>
        <v>200</v>
      </c>
      <c r="AB66" s="20">
        <f t="shared" si="8"/>
        <v>0</v>
      </c>
      <c r="AC66" s="20"/>
      <c r="AD66" s="20"/>
      <c r="AE66" s="20"/>
      <c r="AF66" s="20"/>
      <c r="AG66" s="20"/>
      <c r="AH66" s="20"/>
      <c r="AI66" s="20"/>
      <c r="AJ66" s="20"/>
    </row>
    <row r="67" spans="1:36" hidden="1" x14ac:dyDescent="0.35">
      <c r="A67" s="13">
        <v>61</v>
      </c>
      <c r="B67" s="3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9">
        <f t="shared" si="11"/>
        <v>0</v>
      </c>
      <c r="V67" s="18"/>
      <c r="W67" s="9"/>
      <c r="X67" s="9"/>
      <c r="Y67" s="9"/>
      <c r="Z67" s="9"/>
      <c r="AA67" s="23">
        <f t="shared" si="4"/>
        <v>200</v>
      </c>
      <c r="AB67" s="20">
        <f t="shared" si="8"/>
        <v>0</v>
      </c>
      <c r="AC67" s="20"/>
      <c r="AD67" s="20"/>
      <c r="AE67" s="20"/>
      <c r="AF67" s="20"/>
      <c r="AG67" s="20"/>
      <c r="AH67" s="20"/>
      <c r="AI67" s="20"/>
      <c r="AJ67" s="20"/>
    </row>
    <row r="68" spans="1:36" hidden="1" x14ac:dyDescent="0.35">
      <c r="A68" s="13">
        <v>62</v>
      </c>
      <c r="B68" s="3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9">
        <f t="shared" si="11"/>
        <v>0</v>
      </c>
      <c r="V68" s="18"/>
      <c r="W68" s="9"/>
      <c r="X68" s="9"/>
      <c r="Y68" s="9"/>
      <c r="Z68" s="9"/>
      <c r="AA68" s="23">
        <f t="shared" si="4"/>
        <v>200</v>
      </c>
      <c r="AB68" s="20">
        <f t="shared" si="8"/>
        <v>0</v>
      </c>
      <c r="AC68" s="20"/>
      <c r="AD68" s="20"/>
      <c r="AE68" s="20"/>
      <c r="AF68" s="20"/>
      <c r="AG68" s="20"/>
      <c r="AH68" s="20"/>
      <c r="AI68" s="20"/>
      <c r="AJ68" s="20"/>
    </row>
    <row r="69" spans="1:36" hidden="1" x14ac:dyDescent="0.35">
      <c r="A69" s="13">
        <v>63</v>
      </c>
      <c r="B69" s="3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9">
        <f t="shared" si="11"/>
        <v>0</v>
      </c>
      <c r="V69" s="18"/>
      <c r="W69" s="9"/>
      <c r="X69" s="9"/>
      <c r="Y69" s="9"/>
      <c r="Z69" s="9"/>
      <c r="AA69" s="23">
        <f t="shared" si="4"/>
        <v>200</v>
      </c>
      <c r="AB69" s="20">
        <f t="shared" si="8"/>
        <v>0</v>
      </c>
      <c r="AC69" s="20"/>
      <c r="AD69" s="20"/>
      <c r="AE69" s="20"/>
      <c r="AF69" s="20"/>
      <c r="AG69" s="20"/>
      <c r="AH69" s="20"/>
      <c r="AI69" s="20"/>
      <c r="AJ69" s="20"/>
    </row>
    <row r="70" spans="1:36" hidden="1" x14ac:dyDescent="0.35">
      <c r="A70" s="13">
        <v>64</v>
      </c>
      <c r="B70" s="3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9">
        <f t="shared" si="11"/>
        <v>0</v>
      </c>
      <c r="V70" s="18"/>
      <c r="W70" s="9"/>
      <c r="X70" s="9"/>
      <c r="Y70" s="9"/>
      <c r="Z70" s="9"/>
      <c r="AA70" s="23">
        <f t="shared" si="4"/>
        <v>200</v>
      </c>
      <c r="AB70" s="20">
        <f t="shared" si="8"/>
        <v>0</v>
      </c>
      <c r="AC70" s="20"/>
      <c r="AD70" s="20"/>
      <c r="AE70" s="20"/>
      <c r="AF70" s="20"/>
      <c r="AG70" s="20"/>
      <c r="AH70" s="20"/>
      <c r="AI70" s="20"/>
      <c r="AJ70" s="20"/>
    </row>
    <row r="71" spans="1:36" hidden="1" x14ac:dyDescent="0.35">
      <c r="A71" s="13">
        <v>65</v>
      </c>
      <c r="B71" s="3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9">
        <f t="shared" si="11"/>
        <v>0</v>
      </c>
      <c r="V71" s="18"/>
      <c r="W71" s="9"/>
      <c r="X71" s="9"/>
      <c r="Y71" s="9"/>
      <c r="Z71" s="9"/>
      <c r="AA71" s="23">
        <f t="shared" si="4"/>
        <v>200</v>
      </c>
      <c r="AB71" s="20">
        <f t="shared" si="8"/>
        <v>0</v>
      </c>
      <c r="AC71" s="20"/>
      <c r="AD71" s="20"/>
      <c r="AE71" s="20"/>
      <c r="AF71" s="20"/>
      <c r="AG71" s="20"/>
      <c r="AH71" s="20"/>
      <c r="AI71" s="20"/>
      <c r="AJ71" s="20"/>
    </row>
    <row r="72" spans="1:36" hidden="1" x14ac:dyDescent="0.35">
      <c r="A72" s="13">
        <v>66</v>
      </c>
      <c r="B72" s="3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9">
        <f t="shared" si="11"/>
        <v>0</v>
      </c>
      <c r="V72" s="18"/>
      <c r="W72" s="9"/>
      <c r="X72" s="9"/>
      <c r="Y72" s="9"/>
      <c r="Z72" s="9"/>
      <c r="AA72" s="23">
        <f t="shared" ref="AA72:AA135" si="12">IF(U72&gt;0,U72-V72,200)</f>
        <v>200</v>
      </c>
      <c r="AB72" s="20">
        <f t="shared" ref="AB72:AB135" si="13">IF(B72&lt;&gt;"",1,0)</f>
        <v>0</v>
      </c>
      <c r="AC72" s="20"/>
      <c r="AD72" s="20"/>
      <c r="AE72" s="20"/>
      <c r="AF72" s="20"/>
      <c r="AG72" s="20"/>
      <c r="AH72" s="20"/>
      <c r="AI72" s="20"/>
      <c r="AJ72" s="20"/>
    </row>
    <row r="73" spans="1:36" hidden="1" x14ac:dyDescent="0.35">
      <c r="A73" s="13">
        <v>67</v>
      </c>
      <c r="B73" s="3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9">
        <f t="shared" si="11"/>
        <v>0</v>
      </c>
      <c r="V73" s="18"/>
      <c r="W73" s="9"/>
      <c r="X73" s="9"/>
      <c r="Y73" s="9"/>
      <c r="Z73" s="9"/>
      <c r="AA73" s="23">
        <f t="shared" si="12"/>
        <v>200</v>
      </c>
      <c r="AB73" s="20">
        <f t="shared" si="13"/>
        <v>0</v>
      </c>
      <c r="AC73" s="20"/>
      <c r="AD73" s="20"/>
      <c r="AE73" s="20"/>
      <c r="AF73" s="20"/>
      <c r="AG73" s="20"/>
      <c r="AH73" s="20"/>
      <c r="AI73" s="20"/>
      <c r="AJ73" s="20"/>
    </row>
    <row r="74" spans="1:36" hidden="1" x14ac:dyDescent="0.35">
      <c r="A74" s="13">
        <v>68</v>
      </c>
      <c r="B74" s="3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9">
        <f t="shared" si="11"/>
        <v>0</v>
      </c>
      <c r="V74" s="18"/>
      <c r="W74" s="9"/>
      <c r="X74" s="9"/>
      <c r="Y74" s="9"/>
      <c r="Z74" s="9"/>
      <c r="AA74" s="23">
        <f t="shared" si="12"/>
        <v>200</v>
      </c>
      <c r="AB74" s="20">
        <f t="shared" si="13"/>
        <v>0</v>
      </c>
      <c r="AC74" s="20"/>
      <c r="AD74" s="20"/>
      <c r="AE74" s="20"/>
      <c r="AF74" s="20"/>
      <c r="AG74" s="20"/>
      <c r="AH74" s="20"/>
      <c r="AI74" s="20"/>
      <c r="AJ74" s="20"/>
    </row>
    <row r="75" spans="1:36" hidden="1" x14ac:dyDescent="0.35">
      <c r="A75" s="13">
        <v>69</v>
      </c>
      <c r="B75" s="3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9">
        <f t="shared" si="11"/>
        <v>0</v>
      </c>
      <c r="V75" s="18"/>
      <c r="W75" s="9"/>
      <c r="X75" s="9"/>
      <c r="Y75" s="9"/>
      <c r="Z75" s="9"/>
      <c r="AA75" s="23">
        <f t="shared" si="12"/>
        <v>200</v>
      </c>
      <c r="AB75" s="20">
        <f t="shared" si="13"/>
        <v>0</v>
      </c>
      <c r="AC75" s="20"/>
      <c r="AD75" s="20"/>
      <c r="AE75" s="20"/>
      <c r="AF75" s="20"/>
      <c r="AG75" s="20"/>
      <c r="AH75" s="20"/>
      <c r="AI75" s="20"/>
      <c r="AJ75" s="20"/>
    </row>
    <row r="76" spans="1:36" hidden="1" x14ac:dyDescent="0.35">
      <c r="A76" s="13">
        <v>70</v>
      </c>
      <c r="B76" s="3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9">
        <f t="shared" si="11"/>
        <v>0</v>
      </c>
      <c r="V76" s="18"/>
      <c r="W76" s="9"/>
      <c r="X76" s="9"/>
      <c r="Y76" s="9"/>
      <c r="Z76" s="9"/>
      <c r="AA76" s="23">
        <f t="shared" si="12"/>
        <v>200</v>
      </c>
      <c r="AB76" s="20">
        <f t="shared" si="13"/>
        <v>0</v>
      </c>
      <c r="AC76" s="20"/>
      <c r="AD76" s="20"/>
      <c r="AE76" s="20"/>
      <c r="AF76" s="20"/>
      <c r="AG76" s="20"/>
      <c r="AH76" s="20"/>
      <c r="AI76" s="20"/>
      <c r="AJ76" s="20"/>
    </row>
    <row r="77" spans="1:36" hidden="1" x14ac:dyDescent="0.35">
      <c r="A77" s="13">
        <v>71</v>
      </c>
      <c r="B77" s="3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9">
        <f t="shared" ref="U77:U125" si="14">SUM(C77:T77)</f>
        <v>0</v>
      </c>
      <c r="V77" s="18"/>
      <c r="W77" s="9"/>
      <c r="X77" s="9"/>
      <c r="Y77" s="9"/>
      <c r="Z77" s="9"/>
      <c r="AA77" s="23">
        <f t="shared" si="12"/>
        <v>200</v>
      </c>
      <c r="AB77" s="20">
        <f t="shared" si="13"/>
        <v>0</v>
      </c>
      <c r="AC77" s="20"/>
      <c r="AD77" s="20"/>
      <c r="AE77" s="20"/>
      <c r="AF77" s="20"/>
      <c r="AG77" s="20"/>
      <c r="AH77" s="20"/>
      <c r="AI77" s="20"/>
      <c r="AJ77" s="20"/>
    </row>
    <row r="78" spans="1:36" hidden="1" x14ac:dyDescent="0.35">
      <c r="A78" s="13">
        <v>72</v>
      </c>
      <c r="B78" s="3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9">
        <f t="shared" si="14"/>
        <v>0</v>
      </c>
      <c r="V78" s="18"/>
      <c r="W78" s="9"/>
      <c r="X78" s="9"/>
      <c r="Y78" s="9"/>
      <c r="Z78" s="9"/>
      <c r="AA78" s="23">
        <f t="shared" si="12"/>
        <v>200</v>
      </c>
      <c r="AB78" s="20">
        <f t="shared" si="13"/>
        <v>0</v>
      </c>
      <c r="AC78" s="20"/>
      <c r="AD78" s="20"/>
      <c r="AE78" s="20"/>
      <c r="AF78" s="20"/>
      <c r="AG78" s="20"/>
      <c r="AH78" s="20"/>
      <c r="AI78" s="20"/>
      <c r="AJ78" s="20"/>
    </row>
    <row r="79" spans="1:36" hidden="1" x14ac:dyDescent="0.35">
      <c r="A79" s="13">
        <v>73</v>
      </c>
      <c r="B79" s="3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9">
        <f t="shared" si="14"/>
        <v>0</v>
      </c>
      <c r="V79" s="18"/>
      <c r="W79" s="9"/>
      <c r="X79" s="9"/>
      <c r="Y79" s="9"/>
      <c r="Z79" s="9"/>
      <c r="AA79" s="23">
        <f t="shared" si="12"/>
        <v>200</v>
      </c>
      <c r="AB79" s="20">
        <f t="shared" si="13"/>
        <v>0</v>
      </c>
      <c r="AC79" s="20"/>
      <c r="AD79" s="20"/>
      <c r="AE79" s="20"/>
      <c r="AF79" s="20"/>
      <c r="AG79" s="20"/>
      <c r="AH79" s="20"/>
      <c r="AI79" s="20"/>
      <c r="AJ79" s="20"/>
    </row>
    <row r="80" spans="1:36" hidden="1" x14ac:dyDescent="0.35">
      <c r="A80" s="13">
        <v>74</v>
      </c>
      <c r="B80" s="3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9">
        <f t="shared" si="14"/>
        <v>0</v>
      </c>
      <c r="V80" s="18"/>
      <c r="W80" s="9"/>
      <c r="X80" s="9"/>
      <c r="Y80" s="9"/>
      <c r="Z80" s="9"/>
      <c r="AA80" s="23">
        <f t="shared" si="12"/>
        <v>200</v>
      </c>
      <c r="AB80" s="20">
        <f t="shared" si="13"/>
        <v>0</v>
      </c>
      <c r="AC80" s="20"/>
      <c r="AD80" s="20"/>
      <c r="AE80" s="20"/>
      <c r="AF80" s="20"/>
      <c r="AG80" s="20"/>
      <c r="AH80" s="20"/>
      <c r="AI80" s="20"/>
      <c r="AJ80" s="20"/>
    </row>
    <row r="81" spans="1:36" hidden="1" x14ac:dyDescent="0.35">
      <c r="A81" s="13">
        <v>75</v>
      </c>
      <c r="B81" s="3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9">
        <f t="shared" si="14"/>
        <v>0</v>
      </c>
      <c r="V81" s="18"/>
      <c r="W81" s="9"/>
      <c r="X81" s="9"/>
      <c r="Y81" s="9"/>
      <c r="Z81" s="9"/>
      <c r="AA81" s="23">
        <f t="shared" si="12"/>
        <v>200</v>
      </c>
      <c r="AB81" s="20">
        <f t="shared" si="13"/>
        <v>0</v>
      </c>
      <c r="AC81" s="20"/>
      <c r="AD81" s="20"/>
      <c r="AE81" s="20"/>
      <c r="AF81" s="20"/>
      <c r="AG81" s="20"/>
      <c r="AH81" s="20"/>
      <c r="AI81" s="20"/>
      <c r="AJ81" s="20"/>
    </row>
    <row r="82" spans="1:36" hidden="1" x14ac:dyDescent="0.35">
      <c r="A82" s="13">
        <v>76</v>
      </c>
      <c r="B82" s="3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9">
        <f t="shared" si="14"/>
        <v>0</v>
      </c>
      <c r="V82" s="18"/>
      <c r="W82" s="9"/>
      <c r="X82" s="9"/>
      <c r="Y82" s="9"/>
      <c r="Z82" s="9"/>
      <c r="AA82" s="23">
        <f t="shared" si="12"/>
        <v>200</v>
      </c>
      <c r="AB82" s="20">
        <f t="shared" si="13"/>
        <v>0</v>
      </c>
      <c r="AC82" s="20"/>
      <c r="AD82" s="20"/>
      <c r="AE82" s="20"/>
      <c r="AF82" s="20"/>
      <c r="AG82" s="20"/>
      <c r="AH82" s="20"/>
      <c r="AI82" s="20"/>
      <c r="AJ82" s="20"/>
    </row>
    <row r="83" spans="1:36" hidden="1" x14ac:dyDescent="0.35">
      <c r="A83" s="13">
        <v>77</v>
      </c>
      <c r="B83" s="3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9">
        <f t="shared" si="14"/>
        <v>0</v>
      </c>
      <c r="V83" s="18"/>
      <c r="W83" s="9"/>
      <c r="X83" s="9"/>
      <c r="Y83" s="9"/>
      <c r="Z83" s="9"/>
      <c r="AA83" s="23">
        <f t="shared" si="12"/>
        <v>200</v>
      </c>
      <c r="AB83" s="20">
        <f t="shared" si="13"/>
        <v>0</v>
      </c>
      <c r="AC83" s="20"/>
      <c r="AD83" s="20"/>
      <c r="AE83" s="20"/>
      <c r="AF83" s="20"/>
      <c r="AG83" s="20"/>
      <c r="AH83" s="20"/>
      <c r="AI83" s="20"/>
      <c r="AJ83" s="20"/>
    </row>
    <row r="84" spans="1:36" hidden="1" x14ac:dyDescent="0.35">
      <c r="A84" s="13">
        <v>78</v>
      </c>
      <c r="B84" s="3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9">
        <f t="shared" si="14"/>
        <v>0</v>
      </c>
      <c r="V84" s="18"/>
      <c r="W84" s="9"/>
      <c r="X84" s="9"/>
      <c r="Y84" s="9"/>
      <c r="Z84" s="9"/>
      <c r="AA84" s="23">
        <f t="shared" si="12"/>
        <v>200</v>
      </c>
      <c r="AB84" s="20">
        <f t="shared" si="13"/>
        <v>0</v>
      </c>
      <c r="AC84" s="20"/>
      <c r="AD84" s="20"/>
      <c r="AE84" s="20"/>
      <c r="AF84" s="20"/>
      <c r="AG84" s="20"/>
      <c r="AH84" s="20"/>
      <c r="AI84" s="20"/>
      <c r="AJ84" s="20"/>
    </row>
    <row r="85" spans="1:36" hidden="1" x14ac:dyDescent="0.35">
      <c r="A85" s="13">
        <v>79</v>
      </c>
      <c r="B85" s="3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9">
        <f t="shared" si="14"/>
        <v>0</v>
      </c>
      <c r="V85" s="18"/>
      <c r="W85" s="9"/>
      <c r="X85" s="9"/>
      <c r="Y85" s="9"/>
      <c r="Z85" s="9"/>
      <c r="AA85" s="23">
        <f t="shared" si="12"/>
        <v>200</v>
      </c>
      <c r="AB85" s="20">
        <f t="shared" si="13"/>
        <v>0</v>
      </c>
      <c r="AC85" s="20"/>
      <c r="AD85" s="20"/>
      <c r="AE85" s="20"/>
      <c r="AF85" s="20"/>
      <c r="AG85" s="20"/>
      <c r="AH85" s="20"/>
      <c r="AI85" s="20"/>
      <c r="AJ85" s="20"/>
    </row>
    <row r="86" spans="1:36" hidden="1" x14ac:dyDescent="0.35">
      <c r="A86" s="13">
        <v>80</v>
      </c>
      <c r="B86" s="3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9">
        <f t="shared" si="14"/>
        <v>0</v>
      </c>
      <c r="V86" s="18"/>
      <c r="W86" s="9"/>
      <c r="X86" s="9"/>
      <c r="Y86" s="9"/>
      <c r="Z86" s="9"/>
      <c r="AA86" s="23">
        <f t="shared" si="12"/>
        <v>200</v>
      </c>
      <c r="AB86" s="20">
        <f t="shared" si="13"/>
        <v>0</v>
      </c>
      <c r="AC86" s="20"/>
      <c r="AD86" s="20"/>
      <c r="AE86" s="20"/>
      <c r="AF86" s="20"/>
      <c r="AG86" s="20"/>
      <c r="AH86" s="20"/>
      <c r="AI86" s="20"/>
      <c r="AJ86" s="20"/>
    </row>
    <row r="87" spans="1:36" hidden="1" x14ac:dyDescent="0.35">
      <c r="A87" s="13">
        <v>81</v>
      </c>
      <c r="B87" s="3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9">
        <f t="shared" si="14"/>
        <v>0</v>
      </c>
      <c r="V87" s="18"/>
      <c r="W87" s="9"/>
      <c r="X87" s="9"/>
      <c r="Y87" s="9"/>
      <c r="Z87" s="9"/>
      <c r="AA87" s="23">
        <f t="shared" si="12"/>
        <v>200</v>
      </c>
      <c r="AB87" s="20">
        <f t="shared" si="13"/>
        <v>0</v>
      </c>
      <c r="AC87" s="20"/>
      <c r="AD87" s="20"/>
      <c r="AE87" s="20"/>
      <c r="AF87" s="20"/>
      <c r="AG87" s="20"/>
      <c r="AH87" s="20"/>
      <c r="AI87" s="20"/>
      <c r="AJ87" s="20"/>
    </row>
    <row r="88" spans="1:36" hidden="1" x14ac:dyDescent="0.35">
      <c r="A88" s="13">
        <v>82</v>
      </c>
      <c r="B88" s="3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9">
        <f t="shared" si="14"/>
        <v>0</v>
      </c>
      <c r="V88" s="18"/>
      <c r="W88" s="9"/>
      <c r="X88" s="9"/>
      <c r="Y88" s="9"/>
      <c r="Z88" s="9"/>
      <c r="AA88" s="23">
        <f t="shared" si="12"/>
        <v>200</v>
      </c>
      <c r="AB88" s="20">
        <f t="shared" si="13"/>
        <v>0</v>
      </c>
      <c r="AC88" s="20"/>
      <c r="AD88" s="20"/>
      <c r="AE88" s="20"/>
      <c r="AF88" s="20"/>
      <c r="AG88" s="20"/>
      <c r="AH88" s="20"/>
      <c r="AI88" s="20"/>
      <c r="AJ88" s="20"/>
    </row>
    <row r="89" spans="1:36" hidden="1" x14ac:dyDescent="0.35">
      <c r="A89" s="13">
        <v>83</v>
      </c>
      <c r="B89" s="3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9">
        <f t="shared" si="14"/>
        <v>0</v>
      </c>
      <c r="V89" s="18"/>
      <c r="W89" s="9"/>
      <c r="X89" s="9"/>
      <c r="Y89" s="9"/>
      <c r="Z89" s="9"/>
      <c r="AA89" s="23">
        <f t="shared" si="12"/>
        <v>200</v>
      </c>
      <c r="AB89" s="20">
        <f t="shared" si="13"/>
        <v>0</v>
      </c>
      <c r="AC89" s="20"/>
      <c r="AD89" s="20"/>
      <c r="AE89" s="20"/>
      <c r="AF89" s="20"/>
      <c r="AG89" s="20"/>
      <c r="AH89" s="20"/>
      <c r="AI89" s="20"/>
      <c r="AJ89" s="20"/>
    </row>
    <row r="90" spans="1:36" hidden="1" x14ac:dyDescent="0.35">
      <c r="A90" s="13">
        <v>84</v>
      </c>
      <c r="B90" s="3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9">
        <f t="shared" si="14"/>
        <v>0</v>
      </c>
      <c r="V90" s="18"/>
      <c r="W90" s="9"/>
      <c r="X90" s="9"/>
      <c r="Y90" s="9"/>
      <c r="Z90" s="9"/>
      <c r="AA90" s="23">
        <f t="shared" si="12"/>
        <v>200</v>
      </c>
      <c r="AB90" s="20">
        <f t="shared" si="13"/>
        <v>0</v>
      </c>
      <c r="AC90" s="20"/>
      <c r="AD90" s="20"/>
      <c r="AE90" s="20"/>
      <c r="AF90" s="20"/>
      <c r="AG90" s="20"/>
      <c r="AH90" s="20"/>
      <c r="AI90" s="20"/>
      <c r="AJ90" s="20"/>
    </row>
    <row r="91" spans="1:36" hidden="1" x14ac:dyDescent="0.35">
      <c r="A91" s="13">
        <v>85</v>
      </c>
      <c r="B91" s="3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9">
        <f t="shared" si="14"/>
        <v>0</v>
      </c>
      <c r="V91" s="18"/>
      <c r="W91" s="9"/>
      <c r="X91" s="9"/>
      <c r="Y91" s="9"/>
      <c r="Z91" s="9"/>
      <c r="AA91" s="23">
        <f t="shared" si="12"/>
        <v>200</v>
      </c>
      <c r="AB91" s="20">
        <f t="shared" si="13"/>
        <v>0</v>
      </c>
      <c r="AC91" s="20"/>
      <c r="AD91" s="20"/>
      <c r="AE91" s="20"/>
      <c r="AF91" s="20"/>
      <c r="AG91" s="20"/>
      <c r="AH91" s="20"/>
      <c r="AI91" s="20"/>
      <c r="AJ91" s="20"/>
    </row>
    <row r="92" spans="1:36" hidden="1" x14ac:dyDescent="0.35">
      <c r="A92" s="13">
        <v>86</v>
      </c>
      <c r="B92" s="3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9">
        <f t="shared" si="14"/>
        <v>0</v>
      </c>
      <c r="V92" s="18"/>
      <c r="W92" s="9"/>
      <c r="X92" s="9"/>
      <c r="Y92" s="9"/>
      <c r="Z92" s="9"/>
      <c r="AA92" s="23">
        <f t="shared" si="12"/>
        <v>200</v>
      </c>
      <c r="AB92" s="20">
        <f t="shared" si="13"/>
        <v>0</v>
      </c>
      <c r="AC92" s="20"/>
      <c r="AD92" s="20"/>
      <c r="AE92" s="20"/>
      <c r="AF92" s="20"/>
      <c r="AG92" s="20"/>
      <c r="AH92" s="20"/>
      <c r="AI92" s="20"/>
      <c r="AJ92" s="20"/>
    </row>
    <row r="93" spans="1:36" hidden="1" x14ac:dyDescent="0.35">
      <c r="A93" s="13">
        <v>87</v>
      </c>
      <c r="B93" s="3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9">
        <f t="shared" si="14"/>
        <v>0</v>
      </c>
      <c r="V93" s="18"/>
      <c r="W93" s="9"/>
      <c r="X93" s="9"/>
      <c r="Y93" s="9"/>
      <c r="Z93" s="9"/>
      <c r="AA93" s="23">
        <f t="shared" si="12"/>
        <v>200</v>
      </c>
      <c r="AB93" s="20">
        <f t="shared" si="13"/>
        <v>0</v>
      </c>
      <c r="AC93" s="20"/>
      <c r="AD93" s="20"/>
      <c r="AE93" s="20"/>
      <c r="AF93" s="20"/>
      <c r="AG93" s="20"/>
      <c r="AH93" s="20"/>
      <c r="AI93" s="20"/>
      <c r="AJ93" s="20"/>
    </row>
    <row r="94" spans="1:36" hidden="1" x14ac:dyDescent="0.35">
      <c r="A94" s="13">
        <v>88</v>
      </c>
      <c r="B94" s="3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9">
        <f t="shared" si="14"/>
        <v>0</v>
      </c>
      <c r="V94" s="18"/>
      <c r="W94" s="9"/>
      <c r="X94" s="9"/>
      <c r="Y94" s="9"/>
      <c r="Z94" s="9"/>
      <c r="AA94" s="23">
        <f t="shared" si="12"/>
        <v>200</v>
      </c>
      <c r="AB94" s="20">
        <f t="shared" si="13"/>
        <v>0</v>
      </c>
      <c r="AC94" s="20"/>
      <c r="AD94" s="20"/>
      <c r="AE94" s="20"/>
      <c r="AF94" s="20"/>
      <c r="AG94" s="20"/>
      <c r="AH94" s="20"/>
      <c r="AI94" s="20"/>
      <c r="AJ94" s="20"/>
    </row>
    <row r="95" spans="1:36" hidden="1" x14ac:dyDescent="0.35">
      <c r="A95" s="13">
        <v>89</v>
      </c>
      <c r="B95" s="3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9">
        <f t="shared" si="14"/>
        <v>0</v>
      </c>
      <c r="V95" s="18"/>
      <c r="W95" s="9"/>
      <c r="X95" s="9"/>
      <c r="Y95" s="9"/>
      <c r="Z95" s="9"/>
      <c r="AA95" s="23">
        <f t="shared" si="12"/>
        <v>200</v>
      </c>
      <c r="AB95" s="20">
        <f t="shared" si="13"/>
        <v>0</v>
      </c>
      <c r="AC95" s="20"/>
      <c r="AD95" s="20"/>
      <c r="AE95" s="20"/>
      <c r="AF95" s="20"/>
      <c r="AG95" s="20"/>
      <c r="AH95" s="20"/>
      <c r="AI95" s="20"/>
      <c r="AJ95" s="20"/>
    </row>
    <row r="96" spans="1:36" hidden="1" x14ac:dyDescent="0.35">
      <c r="A96" s="13">
        <v>90</v>
      </c>
      <c r="B96" s="3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9">
        <f t="shared" si="14"/>
        <v>0</v>
      </c>
      <c r="V96" s="18"/>
      <c r="W96" s="9"/>
      <c r="X96" s="9"/>
      <c r="Y96" s="9"/>
      <c r="Z96" s="9"/>
      <c r="AA96" s="23">
        <f t="shared" si="12"/>
        <v>200</v>
      </c>
      <c r="AB96" s="20">
        <f t="shared" si="13"/>
        <v>0</v>
      </c>
      <c r="AC96" s="20"/>
      <c r="AD96" s="20"/>
      <c r="AE96" s="20"/>
      <c r="AF96" s="20"/>
      <c r="AG96" s="20"/>
      <c r="AH96" s="20"/>
      <c r="AI96" s="20"/>
      <c r="AJ96" s="20"/>
    </row>
    <row r="97" spans="1:36" hidden="1" x14ac:dyDescent="0.35">
      <c r="A97" s="13">
        <v>91</v>
      </c>
      <c r="B97" s="3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9">
        <f t="shared" si="14"/>
        <v>0</v>
      </c>
      <c r="V97" s="18"/>
      <c r="W97" s="9"/>
      <c r="X97" s="9"/>
      <c r="Y97" s="9"/>
      <c r="Z97" s="9"/>
      <c r="AA97" s="23">
        <f t="shared" si="12"/>
        <v>200</v>
      </c>
      <c r="AB97" s="20">
        <f t="shared" si="13"/>
        <v>0</v>
      </c>
      <c r="AC97" s="20"/>
      <c r="AD97" s="20"/>
      <c r="AE97" s="20"/>
      <c r="AF97" s="20"/>
      <c r="AG97" s="20"/>
      <c r="AH97" s="20"/>
      <c r="AI97" s="20"/>
      <c r="AJ97" s="20"/>
    </row>
    <row r="98" spans="1:36" hidden="1" x14ac:dyDescent="0.35">
      <c r="A98" s="13">
        <v>92</v>
      </c>
      <c r="B98" s="3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9">
        <f t="shared" si="14"/>
        <v>0</v>
      </c>
      <c r="V98" s="18"/>
      <c r="W98" s="9"/>
      <c r="X98" s="9"/>
      <c r="Y98" s="9"/>
      <c r="Z98" s="9"/>
      <c r="AA98" s="23">
        <f t="shared" si="12"/>
        <v>200</v>
      </c>
      <c r="AB98" s="20">
        <f t="shared" si="13"/>
        <v>0</v>
      </c>
      <c r="AC98" s="20"/>
      <c r="AD98" s="20"/>
      <c r="AE98" s="20"/>
      <c r="AF98" s="20"/>
      <c r="AG98" s="20"/>
      <c r="AH98" s="20"/>
      <c r="AI98" s="20"/>
      <c r="AJ98" s="20"/>
    </row>
    <row r="99" spans="1:36" hidden="1" x14ac:dyDescent="0.35">
      <c r="A99" s="13">
        <v>93</v>
      </c>
      <c r="B99" s="3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9">
        <f t="shared" si="14"/>
        <v>0</v>
      </c>
      <c r="V99" s="18"/>
      <c r="W99" s="9"/>
      <c r="X99" s="9"/>
      <c r="Y99" s="9"/>
      <c r="Z99" s="9"/>
      <c r="AA99" s="23">
        <f t="shared" si="12"/>
        <v>200</v>
      </c>
      <c r="AB99" s="20">
        <f t="shared" si="13"/>
        <v>0</v>
      </c>
      <c r="AC99" s="20"/>
      <c r="AD99" s="20"/>
      <c r="AE99" s="20"/>
      <c r="AF99" s="20"/>
      <c r="AG99" s="20"/>
      <c r="AH99" s="20"/>
      <c r="AI99" s="20"/>
      <c r="AJ99" s="20"/>
    </row>
    <row r="100" spans="1:36" hidden="1" x14ac:dyDescent="0.35">
      <c r="A100" s="13">
        <v>94</v>
      </c>
      <c r="B100" s="3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9">
        <f t="shared" si="14"/>
        <v>0</v>
      </c>
      <c r="V100" s="18"/>
      <c r="W100" s="9"/>
      <c r="X100" s="9"/>
      <c r="Y100" s="9"/>
      <c r="Z100" s="9"/>
      <c r="AA100" s="23">
        <f t="shared" si="12"/>
        <v>200</v>
      </c>
      <c r="AB100" s="20">
        <f t="shared" si="13"/>
        <v>0</v>
      </c>
      <c r="AC100" s="20"/>
      <c r="AD100" s="20"/>
      <c r="AE100" s="20"/>
      <c r="AF100" s="20"/>
      <c r="AG100" s="20"/>
      <c r="AH100" s="20"/>
      <c r="AI100" s="20"/>
      <c r="AJ100" s="20"/>
    </row>
    <row r="101" spans="1:36" hidden="1" x14ac:dyDescent="0.35">
      <c r="A101" s="13">
        <v>95</v>
      </c>
      <c r="B101" s="3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9">
        <f t="shared" si="14"/>
        <v>0</v>
      </c>
      <c r="V101" s="18"/>
      <c r="W101" s="9"/>
      <c r="X101" s="9"/>
      <c r="Y101" s="9"/>
      <c r="Z101" s="9"/>
      <c r="AA101" s="23">
        <f t="shared" si="12"/>
        <v>200</v>
      </c>
      <c r="AB101" s="20">
        <f t="shared" si="13"/>
        <v>0</v>
      </c>
      <c r="AC101" s="20"/>
      <c r="AD101" s="20"/>
      <c r="AE101" s="20"/>
      <c r="AF101" s="20"/>
      <c r="AG101" s="20"/>
      <c r="AH101" s="20"/>
      <c r="AI101" s="20"/>
      <c r="AJ101" s="20"/>
    </row>
    <row r="102" spans="1:36" hidden="1" x14ac:dyDescent="0.35">
      <c r="A102" s="13">
        <v>96</v>
      </c>
      <c r="B102" s="3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9">
        <f t="shared" si="14"/>
        <v>0</v>
      </c>
      <c r="V102" s="18"/>
      <c r="W102" s="9"/>
      <c r="X102" s="9"/>
      <c r="Y102" s="9"/>
      <c r="Z102" s="9"/>
      <c r="AA102" s="23">
        <f t="shared" si="12"/>
        <v>200</v>
      </c>
      <c r="AB102" s="20">
        <f t="shared" si="13"/>
        <v>0</v>
      </c>
      <c r="AC102" s="20"/>
      <c r="AD102" s="20"/>
      <c r="AE102" s="20"/>
      <c r="AF102" s="20"/>
      <c r="AG102" s="20"/>
      <c r="AH102" s="20"/>
      <c r="AI102" s="20"/>
      <c r="AJ102" s="20"/>
    </row>
    <row r="103" spans="1:36" hidden="1" x14ac:dyDescent="0.35">
      <c r="A103" s="13">
        <v>97</v>
      </c>
      <c r="B103" s="3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9">
        <f t="shared" si="14"/>
        <v>0</v>
      </c>
      <c r="V103" s="18"/>
      <c r="W103" s="9"/>
      <c r="X103" s="9"/>
      <c r="Y103" s="9"/>
      <c r="Z103" s="9"/>
      <c r="AA103" s="23">
        <f t="shared" si="12"/>
        <v>200</v>
      </c>
      <c r="AB103" s="20">
        <f t="shared" si="13"/>
        <v>0</v>
      </c>
      <c r="AC103" s="20"/>
      <c r="AD103" s="20"/>
      <c r="AE103" s="20"/>
      <c r="AF103" s="20"/>
      <c r="AG103" s="20"/>
      <c r="AH103" s="20"/>
      <c r="AI103" s="20"/>
      <c r="AJ103" s="20"/>
    </row>
    <row r="104" spans="1:36" hidden="1" x14ac:dyDescent="0.35">
      <c r="A104" s="13">
        <v>98</v>
      </c>
      <c r="B104" s="3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9">
        <f t="shared" si="14"/>
        <v>0</v>
      </c>
      <c r="V104" s="18"/>
      <c r="W104" s="9"/>
      <c r="X104" s="9"/>
      <c r="Y104" s="9"/>
      <c r="Z104" s="9"/>
      <c r="AA104" s="23">
        <f t="shared" si="12"/>
        <v>200</v>
      </c>
      <c r="AB104" s="20">
        <f t="shared" si="13"/>
        <v>0</v>
      </c>
      <c r="AC104" s="20"/>
      <c r="AD104" s="20"/>
      <c r="AE104" s="20"/>
      <c r="AF104" s="20"/>
      <c r="AG104" s="20"/>
      <c r="AH104" s="20"/>
      <c r="AI104" s="20"/>
      <c r="AJ104" s="20"/>
    </row>
    <row r="105" spans="1:36" hidden="1" x14ac:dyDescent="0.35">
      <c r="A105" s="13">
        <v>99</v>
      </c>
      <c r="B105" s="3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9">
        <f t="shared" si="14"/>
        <v>0</v>
      </c>
      <c r="V105" s="18"/>
      <c r="W105" s="9"/>
      <c r="X105" s="9"/>
      <c r="Y105" s="9"/>
      <c r="Z105" s="9"/>
      <c r="AA105" s="23">
        <f t="shared" si="12"/>
        <v>200</v>
      </c>
      <c r="AB105" s="20">
        <f t="shared" si="13"/>
        <v>0</v>
      </c>
      <c r="AC105" s="20"/>
      <c r="AD105" s="20"/>
      <c r="AE105" s="20"/>
      <c r="AF105" s="20"/>
      <c r="AG105" s="20"/>
      <c r="AH105" s="20"/>
      <c r="AI105" s="20"/>
      <c r="AJ105" s="20"/>
    </row>
    <row r="106" spans="1:36" hidden="1" x14ac:dyDescent="0.35">
      <c r="A106" s="13">
        <v>100</v>
      </c>
      <c r="B106" s="3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9">
        <f t="shared" si="14"/>
        <v>0</v>
      </c>
      <c r="V106" s="18"/>
      <c r="W106" s="9"/>
      <c r="X106" s="9"/>
      <c r="Y106" s="9"/>
      <c r="Z106" s="9"/>
      <c r="AA106" s="23">
        <f t="shared" si="12"/>
        <v>200</v>
      </c>
      <c r="AB106" s="20">
        <f t="shared" si="13"/>
        <v>0</v>
      </c>
      <c r="AC106" s="20"/>
      <c r="AD106" s="20"/>
      <c r="AE106" s="20"/>
      <c r="AF106" s="20"/>
      <c r="AG106" s="20"/>
      <c r="AH106" s="20"/>
      <c r="AI106" s="20"/>
      <c r="AJ106" s="20"/>
    </row>
    <row r="107" spans="1:36" hidden="1" x14ac:dyDescent="0.35">
      <c r="A107" s="13">
        <v>101</v>
      </c>
      <c r="B107" s="3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9">
        <f t="shared" si="14"/>
        <v>0</v>
      </c>
      <c r="V107" s="18"/>
      <c r="W107" s="9"/>
      <c r="X107" s="9"/>
      <c r="Y107" s="9"/>
      <c r="Z107" s="9"/>
      <c r="AA107" s="23">
        <f t="shared" si="12"/>
        <v>200</v>
      </c>
      <c r="AB107" s="20">
        <f t="shared" si="13"/>
        <v>0</v>
      </c>
      <c r="AC107" s="20"/>
      <c r="AD107" s="20"/>
      <c r="AE107" s="20"/>
      <c r="AF107" s="20"/>
      <c r="AG107" s="20"/>
      <c r="AH107" s="20"/>
      <c r="AI107" s="20"/>
      <c r="AJ107" s="20"/>
    </row>
    <row r="108" spans="1:36" hidden="1" x14ac:dyDescent="0.35">
      <c r="A108" s="13">
        <v>102</v>
      </c>
      <c r="B108" s="3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9">
        <f t="shared" si="14"/>
        <v>0</v>
      </c>
      <c r="V108" s="18"/>
      <c r="W108" s="9"/>
      <c r="X108" s="9"/>
      <c r="Y108" s="9"/>
      <c r="Z108" s="9"/>
      <c r="AA108" s="23">
        <f t="shared" si="12"/>
        <v>200</v>
      </c>
      <c r="AB108" s="20">
        <f t="shared" si="13"/>
        <v>0</v>
      </c>
      <c r="AC108" s="20"/>
      <c r="AD108" s="20"/>
      <c r="AE108" s="20"/>
      <c r="AF108" s="20"/>
      <c r="AG108" s="20"/>
      <c r="AH108" s="20"/>
      <c r="AI108" s="20"/>
      <c r="AJ108" s="20"/>
    </row>
    <row r="109" spans="1:36" hidden="1" x14ac:dyDescent="0.35">
      <c r="A109" s="13">
        <v>103</v>
      </c>
      <c r="B109" s="3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9">
        <f t="shared" si="14"/>
        <v>0</v>
      </c>
      <c r="V109" s="18"/>
      <c r="W109" s="9"/>
      <c r="X109" s="9"/>
      <c r="Y109" s="9"/>
      <c r="Z109" s="9"/>
      <c r="AA109" s="23">
        <f t="shared" si="12"/>
        <v>200</v>
      </c>
      <c r="AB109" s="20">
        <f t="shared" si="13"/>
        <v>0</v>
      </c>
      <c r="AC109" s="20"/>
      <c r="AD109" s="20"/>
      <c r="AE109" s="20"/>
      <c r="AF109" s="20"/>
      <c r="AG109" s="20"/>
      <c r="AH109" s="20"/>
      <c r="AI109" s="20"/>
      <c r="AJ109" s="20"/>
    </row>
    <row r="110" spans="1:36" hidden="1" x14ac:dyDescent="0.35">
      <c r="A110" s="13">
        <v>104</v>
      </c>
      <c r="B110" s="3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9">
        <f t="shared" si="14"/>
        <v>0</v>
      </c>
      <c r="V110" s="18"/>
      <c r="W110" s="9"/>
      <c r="X110" s="9"/>
      <c r="Y110" s="9"/>
      <c r="Z110" s="9"/>
      <c r="AA110" s="23">
        <f t="shared" si="12"/>
        <v>200</v>
      </c>
      <c r="AB110" s="20">
        <f t="shared" si="13"/>
        <v>0</v>
      </c>
      <c r="AC110" s="20"/>
      <c r="AD110" s="20"/>
      <c r="AE110" s="20"/>
      <c r="AF110" s="20"/>
      <c r="AG110" s="20"/>
      <c r="AH110" s="20"/>
      <c r="AI110" s="20"/>
      <c r="AJ110" s="20"/>
    </row>
    <row r="111" spans="1:36" hidden="1" x14ac:dyDescent="0.35">
      <c r="A111" s="13">
        <v>105</v>
      </c>
      <c r="B111" s="3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9">
        <f t="shared" si="14"/>
        <v>0</v>
      </c>
      <c r="V111" s="18"/>
      <c r="W111" s="9"/>
      <c r="X111" s="9"/>
      <c r="Y111" s="9"/>
      <c r="Z111" s="9"/>
      <c r="AA111" s="23">
        <f t="shared" si="12"/>
        <v>200</v>
      </c>
      <c r="AB111" s="20">
        <f t="shared" si="13"/>
        <v>0</v>
      </c>
      <c r="AC111" s="20"/>
      <c r="AD111" s="20"/>
      <c r="AE111" s="20"/>
      <c r="AF111" s="20"/>
      <c r="AG111" s="20"/>
      <c r="AH111" s="20"/>
      <c r="AI111" s="20"/>
      <c r="AJ111" s="20"/>
    </row>
    <row r="112" spans="1:36" hidden="1" x14ac:dyDescent="0.35">
      <c r="A112" s="13">
        <v>106</v>
      </c>
      <c r="B112" s="3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9">
        <f t="shared" si="14"/>
        <v>0</v>
      </c>
      <c r="V112" s="18"/>
      <c r="W112" s="9"/>
      <c r="X112" s="9"/>
      <c r="Y112" s="9"/>
      <c r="Z112" s="9"/>
      <c r="AA112" s="23">
        <f t="shared" si="12"/>
        <v>200</v>
      </c>
      <c r="AB112" s="20">
        <f t="shared" si="13"/>
        <v>0</v>
      </c>
      <c r="AC112" s="20"/>
      <c r="AD112" s="20"/>
      <c r="AE112" s="20"/>
      <c r="AF112" s="20"/>
      <c r="AG112" s="20"/>
      <c r="AH112" s="20"/>
      <c r="AI112" s="20"/>
      <c r="AJ112" s="20"/>
    </row>
    <row r="113" spans="1:36" hidden="1" x14ac:dyDescent="0.35">
      <c r="A113" s="13">
        <v>107</v>
      </c>
      <c r="B113" s="3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9">
        <f t="shared" si="14"/>
        <v>0</v>
      </c>
      <c r="V113" s="18"/>
      <c r="W113" s="9"/>
      <c r="X113" s="9"/>
      <c r="Y113" s="9"/>
      <c r="Z113" s="9"/>
      <c r="AA113" s="23">
        <f t="shared" si="12"/>
        <v>200</v>
      </c>
      <c r="AB113" s="20">
        <f t="shared" si="13"/>
        <v>0</v>
      </c>
      <c r="AC113" s="20"/>
      <c r="AD113" s="20"/>
      <c r="AE113" s="20"/>
      <c r="AF113" s="20"/>
      <c r="AG113" s="20"/>
      <c r="AH113" s="20"/>
      <c r="AI113" s="20"/>
      <c r="AJ113" s="20"/>
    </row>
    <row r="114" spans="1:36" hidden="1" x14ac:dyDescent="0.35">
      <c r="A114" s="13">
        <v>108</v>
      </c>
      <c r="B114" s="3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9">
        <f t="shared" si="14"/>
        <v>0</v>
      </c>
      <c r="V114" s="18"/>
      <c r="W114" s="9"/>
      <c r="X114" s="9"/>
      <c r="Y114" s="9"/>
      <c r="Z114" s="9"/>
      <c r="AA114" s="23">
        <f t="shared" si="12"/>
        <v>200</v>
      </c>
      <c r="AB114" s="20">
        <f t="shared" si="13"/>
        <v>0</v>
      </c>
      <c r="AC114" s="20"/>
      <c r="AD114" s="20"/>
      <c r="AE114" s="20"/>
      <c r="AF114" s="20"/>
      <c r="AG114" s="20"/>
      <c r="AH114" s="20"/>
      <c r="AI114" s="20"/>
      <c r="AJ114" s="20"/>
    </row>
    <row r="115" spans="1:36" hidden="1" x14ac:dyDescent="0.35">
      <c r="A115" s="13">
        <v>109</v>
      </c>
      <c r="B115" s="3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9">
        <f t="shared" si="14"/>
        <v>0</v>
      </c>
      <c r="V115" s="18"/>
      <c r="W115" s="9"/>
      <c r="X115" s="9"/>
      <c r="Y115" s="9"/>
      <c r="Z115" s="9"/>
      <c r="AA115" s="23">
        <f t="shared" si="12"/>
        <v>200</v>
      </c>
      <c r="AB115" s="20">
        <f t="shared" si="13"/>
        <v>0</v>
      </c>
      <c r="AC115" s="20"/>
      <c r="AD115" s="20"/>
      <c r="AE115" s="20"/>
      <c r="AF115" s="20"/>
      <c r="AG115" s="20"/>
      <c r="AH115" s="20"/>
      <c r="AI115" s="20"/>
      <c r="AJ115" s="20"/>
    </row>
    <row r="116" spans="1:36" hidden="1" x14ac:dyDescent="0.35">
      <c r="A116" s="13">
        <v>110</v>
      </c>
      <c r="B116" s="3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9">
        <f t="shared" si="14"/>
        <v>0</v>
      </c>
      <c r="V116" s="18"/>
      <c r="W116" s="9"/>
      <c r="X116" s="9"/>
      <c r="Y116" s="9"/>
      <c r="Z116" s="9"/>
      <c r="AA116" s="23">
        <f t="shared" si="12"/>
        <v>200</v>
      </c>
      <c r="AB116" s="20">
        <f t="shared" si="13"/>
        <v>0</v>
      </c>
      <c r="AC116" s="20"/>
      <c r="AD116" s="20"/>
      <c r="AE116" s="20"/>
      <c r="AF116" s="20"/>
      <c r="AG116" s="20"/>
      <c r="AH116" s="20"/>
      <c r="AI116" s="20"/>
      <c r="AJ116" s="20"/>
    </row>
    <row r="117" spans="1:36" hidden="1" x14ac:dyDescent="0.35">
      <c r="A117" s="13">
        <v>111</v>
      </c>
      <c r="B117" s="3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9">
        <f t="shared" si="14"/>
        <v>0</v>
      </c>
      <c r="V117" s="18"/>
      <c r="W117" s="9"/>
      <c r="X117" s="9"/>
      <c r="Y117" s="9"/>
      <c r="Z117" s="9"/>
      <c r="AA117" s="23">
        <f t="shared" si="12"/>
        <v>200</v>
      </c>
      <c r="AB117" s="20">
        <f t="shared" si="13"/>
        <v>0</v>
      </c>
      <c r="AC117" s="20"/>
      <c r="AD117" s="20"/>
      <c r="AE117" s="20"/>
      <c r="AF117" s="20"/>
      <c r="AG117" s="20"/>
      <c r="AH117" s="20"/>
      <c r="AI117" s="20"/>
      <c r="AJ117" s="20"/>
    </row>
    <row r="118" spans="1:36" hidden="1" x14ac:dyDescent="0.35">
      <c r="A118" s="13">
        <v>112</v>
      </c>
      <c r="B118" s="3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9">
        <f t="shared" si="14"/>
        <v>0</v>
      </c>
      <c r="V118" s="18"/>
      <c r="W118" s="9"/>
      <c r="X118" s="9"/>
      <c r="Y118" s="9"/>
      <c r="Z118" s="9"/>
      <c r="AA118" s="23">
        <f t="shared" si="12"/>
        <v>200</v>
      </c>
      <c r="AB118" s="20">
        <f t="shared" si="13"/>
        <v>0</v>
      </c>
      <c r="AC118" s="20"/>
      <c r="AD118" s="20"/>
      <c r="AE118" s="20"/>
      <c r="AF118" s="20"/>
      <c r="AG118" s="20"/>
      <c r="AH118" s="20"/>
      <c r="AI118" s="20"/>
      <c r="AJ118" s="20"/>
    </row>
    <row r="119" spans="1:36" hidden="1" x14ac:dyDescent="0.35">
      <c r="A119" s="13">
        <v>113</v>
      </c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9">
        <f t="shared" si="14"/>
        <v>0</v>
      </c>
      <c r="V119" s="18"/>
      <c r="W119" s="9"/>
      <c r="X119" s="9"/>
      <c r="Y119" s="9"/>
      <c r="Z119" s="9"/>
      <c r="AA119" s="23">
        <f t="shared" si="12"/>
        <v>200</v>
      </c>
      <c r="AB119" s="20">
        <f t="shared" si="13"/>
        <v>0</v>
      </c>
      <c r="AC119" s="20"/>
      <c r="AD119" s="20"/>
      <c r="AE119" s="20"/>
      <c r="AF119" s="20"/>
      <c r="AG119" s="20"/>
      <c r="AH119" s="20"/>
      <c r="AI119" s="20"/>
      <c r="AJ119" s="20"/>
    </row>
    <row r="120" spans="1:36" hidden="1" x14ac:dyDescent="0.35">
      <c r="A120" s="13">
        <v>114</v>
      </c>
      <c r="B120" s="3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9">
        <f t="shared" si="14"/>
        <v>0</v>
      </c>
      <c r="V120" s="18"/>
      <c r="W120" s="9"/>
      <c r="X120" s="9"/>
      <c r="Y120" s="9"/>
      <c r="Z120" s="9"/>
      <c r="AA120" s="23">
        <f t="shared" si="12"/>
        <v>200</v>
      </c>
      <c r="AB120" s="20">
        <f t="shared" si="13"/>
        <v>0</v>
      </c>
      <c r="AC120" s="20"/>
      <c r="AD120" s="20"/>
      <c r="AE120" s="20"/>
      <c r="AF120" s="20"/>
      <c r="AG120" s="20"/>
      <c r="AH120" s="20"/>
      <c r="AI120" s="20"/>
      <c r="AJ120" s="20"/>
    </row>
    <row r="121" spans="1:36" hidden="1" x14ac:dyDescent="0.35">
      <c r="A121" s="13">
        <v>115</v>
      </c>
      <c r="B121" s="3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9">
        <f t="shared" si="14"/>
        <v>0</v>
      </c>
      <c r="V121" s="18"/>
      <c r="W121" s="9"/>
      <c r="X121" s="9"/>
      <c r="Y121" s="9"/>
      <c r="Z121" s="9"/>
      <c r="AA121" s="23">
        <f t="shared" si="12"/>
        <v>200</v>
      </c>
      <c r="AB121" s="20">
        <f t="shared" si="13"/>
        <v>0</v>
      </c>
      <c r="AC121" s="20"/>
      <c r="AD121" s="20"/>
      <c r="AE121" s="20"/>
      <c r="AF121" s="20"/>
      <c r="AG121" s="20"/>
      <c r="AH121" s="20"/>
      <c r="AI121" s="20"/>
      <c r="AJ121" s="20"/>
    </row>
    <row r="122" spans="1:36" hidden="1" x14ac:dyDescent="0.35">
      <c r="A122" s="13">
        <v>116</v>
      </c>
      <c r="B122" s="3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9">
        <f t="shared" si="14"/>
        <v>0</v>
      </c>
      <c r="V122" s="18"/>
      <c r="W122" s="9"/>
      <c r="X122" s="9"/>
      <c r="Y122" s="9"/>
      <c r="Z122" s="9"/>
      <c r="AA122" s="23">
        <f t="shared" si="12"/>
        <v>200</v>
      </c>
      <c r="AB122" s="20">
        <f t="shared" si="13"/>
        <v>0</v>
      </c>
      <c r="AC122" s="20"/>
      <c r="AD122" s="20"/>
      <c r="AE122" s="20"/>
      <c r="AF122" s="20"/>
      <c r="AG122" s="20"/>
      <c r="AH122" s="20"/>
      <c r="AI122" s="20"/>
      <c r="AJ122" s="20"/>
    </row>
    <row r="123" spans="1:36" hidden="1" x14ac:dyDescent="0.35">
      <c r="A123" s="13">
        <v>117</v>
      </c>
      <c r="B123" s="3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9">
        <f t="shared" si="14"/>
        <v>0</v>
      </c>
      <c r="V123" s="18"/>
      <c r="W123" s="9"/>
      <c r="X123" s="9"/>
      <c r="Y123" s="9"/>
      <c r="Z123" s="9"/>
      <c r="AA123" s="23">
        <f t="shared" si="12"/>
        <v>200</v>
      </c>
      <c r="AB123" s="20">
        <f t="shared" si="13"/>
        <v>0</v>
      </c>
      <c r="AC123" s="20"/>
      <c r="AD123" s="20"/>
      <c r="AE123" s="20"/>
      <c r="AF123" s="20"/>
      <c r="AG123" s="20"/>
      <c r="AH123" s="20"/>
      <c r="AI123" s="20"/>
      <c r="AJ123" s="20"/>
    </row>
    <row r="124" spans="1:36" hidden="1" x14ac:dyDescent="0.35">
      <c r="A124" s="13">
        <v>118</v>
      </c>
      <c r="B124" s="3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9">
        <f t="shared" si="14"/>
        <v>0</v>
      </c>
      <c r="V124" s="18"/>
      <c r="W124" s="9"/>
      <c r="X124" s="9"/>
      <c r="Y124" s="9"/>
      <c r="Z124" s="9"/>
      <c r="AA124" s="23">
        <f t="shared" si="12"/>
        <v>200</v>
      </c>
      <c r="AB124" s="20">
        <f t="shared" si="13"/>
        <v>0</v>
      </c>
      <c r="AC124" s="20"/>
      <c r="AD124" s="20"/>
      <c r="AE124" s="20"/>
      <c r="AF124" s="20"/>
      <c r="AG124" s="20"/>
      <c r="AH124" s="20"/>
      <c r="AI124" s="20"/>
      <c r="AJ124" s="20"/>
    </row>
    <row r="125" spans="1:36" hidden="1" x14ac:dyDescent="0.35">
      <c r="A125" s="13">
        <v>119</v>
      </c>
      <c r="B125" s="3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9">
        <f t="shared" si="14"/>
        <v>0</v>
      </c>
      <c r="V125" s="18"/>
      <c r="W125" s="9"/>
      <c r="X125" s="9"/>
      <c r="Y125" s="9"/>
      <c r="Z125" s="9"/>
      <c r="AA125" s="23">
        <f t="shared" si="12"/>
        <v>200</v>
      </c>
      <c r="AB125" s="20">
        <f t="shared" si="13"/>
        <v>0</v>
      </c>
      <c r="AC125" s="20"/>
      <c r="AD125" s="20"/>
      <c r="AE125" s="20"/>
      <c r="AF125" s="20"/>
      <c r="AG125" s="20"/>
      <c r="AH125" s="20"/>
      <c r="AI125" s="20"/>
      <c r="AJ125" s="20"/>
    </row>
    <row r="126" spans="1:36" hidden="1" x14ac:dyDescent="0.35">
      <c r="A126" s="13">
        <v>120</v>
      </c>
      <c r="B126" s="3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9">
        <f>SUM(C126:T126)</f>
        <v>0</v>
      </c>
      <c r="V126" s="18"/>
      <c r="W126" s="9"/>
      <c r="X126" s="9"/>
      <c r="Y126" s="9"/>
      <c r="Z126" s="9"/>
      <c r="AA126" s="23">
        <f t="shared" si="12"/>
        <v>200</v>
      </c>
      <c r="AB126" s="20">
        <f t="shared" si="13"/>
        <v>0</v>
      </c>
      <c r="AC126" s="20"/>
      <c r="AD126" s="20"/>
      <c r="AE126" s="20"/>
      <c r="AF126" s="20"/>
      <c r="AG126" s="20"/>
      <c r="AH126" s="20"/>
      <c r="AI126" s="20"/>
      <c r="AJ126" s="20"/>
    </row>
    <row r="127" spans="1:36" ht="15" hidden="1" customHeight="1" x14ac:dyDescent="0.35">
      <c r="A127" s="13">
        <v>121</v>
      </c>
      <c r="B127" s="19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10">
        <f t="shared" ref="U127:U145" si="15">SUM(C127:T127)</f>
        <v>0</v>
      </c>
      <c r="V127" s="18"/>
      <c r="W127" s="9"/>
      <c r="X127" s="9"/>
      <c r="Y127" s="9"/>
      <c r="Z127" s="9"/>
      <c r="AA127" s="23">
        <f t="shared" si="12"/>
        <v>200</v>
      </c>
      <c r="AB127" s="20">
        <f t="shared" si="13"/>
        <v>0</v>
      </c>
      <c r="AC127" s="20"/>
      <c r="AD127" s="20"/>
      <c r="AE127" s="20"/>
      <c r="AF127" s="20"/>
      <c r="AG127" s="20"/>
      <c r="AH127" s="20"/>
      <c r="AI127" s="20"/>
      <c r="AJ127" s="20"/>
    </row>
    <row r="128" spans="1:36" hidden="1" x14ac:dyDescent="0.35">
      <c r="A128" s="13">
        <v>122</v>
      </c>
      <c r="B128" s="3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9">
        <f t="shared" si="15"/>
        <v>0</v>
      </c>
      <c r="V128" s="18"/>
      <c r="W128" s="9"/>
      <c r="X128" s="9"/>
      <c r="Y128" s="9"/>
      <c r="Z128" s="9"/>
      <c r="AA128" s="23">
        <f t="shared" si="12"/>
        <v>200</v>
      </c>
      <c r="AB128" s="20">
        <f t="shared" si="13"/>
        <v>0</v>
      </c>
      <c r="AC128" s="20"/>
      <c r="AD128" s="20"/>
      <c r="AE128" s="20"/>
      <c r="AF128" s="20"/>
      <c r="AG128" s="20"/>
      <c r="AH128" s="20"/>
      <c r="AI128" s="20"/>
      <c r="AJ128" s="20"/>
    </row>
    <row r="129" spans="1:36" hidden="1" x14ac:dyDescent="0.35">
      <c r="A129" s="13">
        <v>123</v>
      </c>
      <c r="B129" s="3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9">
        <f t="shared" si="15"/>
        <v>0</v>
      </c>
      <c r="V129" s="18"/>
      <c r="W129" s="9"/>
      <c r="X129" s="9"/>
      <c r="Y129" s="9"/>
      <c r="Z129" s="9"/>
      <c r="AA129" s="23">
        <f t="shared" si="12"/>
        <v>200</v>
      </c>
      <c r="AB129" s="20">
        <f t="shared" si="13"/>
        <v>0</v>
      </c>
      <c r="AC129" s="20"/>
      <c r="AD129" s="20"/>
      <c r="AE129" s="20"/>
      <c r="AF129" s="20"/>
      <c r="AG129" s="20"/>
      <c r="AH129" s="20"/>
      <c r="AI129" s="20"/>
      <c r="AJ129" s="20"/>
    </row>
    <row r="130" spans="1:36" hidden="1" x14ac:dyDescent="0.35">
      <c r="A130" s="13">
        <v>124</v>
      </c>
      <c r="B130" s="3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9">
        <f t="shared" si="15"/>
        <v>0</v>
      </c>
      <c r="V130" s="18"/>
      <c r="W130" s="9"/>
      <c r="X130" s="9"/>
      <c r="Y130" s="9"/>
      <c r="Z130" s="9"/>
      <c r="AA130" s="23">
        <f t="shared" si="12"/>
        <v>200</v>
      </c>
      <c r="AB130" s="20">
        <f t="shared" si="13"/>
        <v>0</v>
      </c>
      <c r="AC130" s="20"/>
      <c r="AD130" s="20"/>
      <c r="AE130" s="20"/>
      <c r="AF130" s="20"/>
      <c r="AG130" s="20"/>
      <c r="AH130" s="20"/>
      <c r="AI130" s="20"/>
      <c r="AJ130" s="20"/>
    </row>
    <row r="131" spans="1:36" hidden="1" x14ac:dyDescent="0.35">
      <c r="A131" s="13">
        <v>125</v>
      </c>
      <c r="B131" s="3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9">
        <f t="shared" si="15"/>
        <v>0</v>
      </c>
      <c r="V131" s="18"/>
      <c r="W131" s="9"/>
      <c r="X131" s="9"/>
      <c r="Y131" s="9"/>
      <c r="Z131" s="9"/>
      <c r="AA131" s="23">
        <f t="shared" si="12"/>
        <v>200</v>
      </c>
      <c r="AB131" s="20">
        <f t="shared" si="13"/>
        <v>0</v>
      </c>
      <c r="AC131" s="20"/>
      <c r="AD131" s="20"/>
      <c r="AE131" s="20"/>
      <c r="AF131" s="20"/>
      <c r="AG131" s="20"/>
      <c r="AH131" s="20"/>
      <c r="AI131" s="20"/>
      <c r="AJ131" s="20"/>
    </row>
    <row r="132" spans="1:36" hidden="1" x14ac:dyDescent="0.35">
      <c r="A132" s="13">
        <v>126</v>
      </c>
      <c r="B132" s="3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9">
        <f t="shared" si="15"/>
        <v>0</v>
      </c>
      <c r="V132" s="18"/>
      <c r="W132" s="9"/>
      <c r="X132" s="9"/>
      <c r="Y132" s="9"/>
      <c r="Z132" s="9"/>
      <c r="AA132" s="23">
        <f t="shared" si="12"/>
        <v>200</v>
      </c>
      <c r="AB132" s="20">
        <f t="shared" si="13"/>
        <v>0</v>
      </c>
      <c r="AC132" s="20"/>
      <c r="AD132" s="20"/>
      <c r="AE132" s="20"/>
      <c r="AF132" s="20"/>
      <c r="AG132" s="20"/>
      <c r="AH132" s="20"/>
      <c r="AI132" s="20"/>
      <c r="AJ132" s="20"/>
    </row>
    <row r="133" spans="1:36" hidden="1" x14ac:dyDescent="0.35">
      <c r="A133" s="13">
        <v>127</v>
      </c>
      <c r="B133" s="3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9">
        <f t="shared" si="15"/>
        <v>0</v>
      </c>
      <c r="V133" s="18"/>
      <c r="W133" s="9"/>
      <c r="X133" s="9"/>
      <c r="Y133" s="9"/>
      <c r="Z133" s="9"/>
      <c r="AA133" s="23">
        <f t="shared" si="12"/>
        <v>200</v>
      </c>
      <c r="AB133" s="20">
        <f t="shared" si="13"/>
        <v>0</v>
      </c>
      <c r="AC133" s="20"/>
      <c r="AD133" s="20"/>
      <c r="AE133" s="20"/>
      <c r="AF133" s="20"/>
      <c r="AG133" s="20"/>
      <c r="AH133" s="20"/>
      <c r="AI133" s="20"/>
      <c r="AJ133" s="20"/>
    </row>
    <row r="134" spans="1:36" hidden="1" x14ac:dyDescent="0.35">
      <c r="A134" s="13">
        <v>128</v>
      </c>
      <c r="B134" s="3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9">
        <f t="shared" si="15"/>
        <v>0</v>
      </c>
      <c r="V134" s="18"/>
      <c r="W134" s="9"/>
      <c r="X134" s="9"/>
      <c r="Y134" s="9"/>
      <c r="Z134" s="9"/>
      <c r="AA134" s="23">
        <f t="shared" si="12"/>
        <v>200</v>
      </c>
      <c r="AB134" s="20">
        <f t="shared" si="13"/>
        <v>0</v>
      </c>
      <c r="AC134" s="20"/>
      <c r="AD134" s="20"/>
      <c r="AE134" s="20"/>
      <c r="AF134" s="20"/>
      <c r="AG134" s="20"/>
      <c r="AH134" s="20"/>
      <c r="AI134" s="20"/>
      <c r="AJ134" s="20"/>
    </row>
    <row r="135" spans="1:36" hidden="1" x14ac:dyDescent="0.35">
      <c r="A135" s="13">
        <v>129</v>
      </c>
      <c r="B135" s="3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9">
        <f t="shared" si="15"/>
        <v>0</v>
      </c>
      <c r="V135" s="18"/>
      <c r="W135" s="9"/>
      <c r="X135" s="9"/>
      <c r="Y135" s="9"/>
      <c r="Z135" s="9"/>
      <c r="AA135" s="23">
        <f t="shared" si="12"/>
        <v>200</v>
      </c>
      <c r="AB135" s="20">
        <f t="shared" si="13"/>
        <v>0</v>
      </c>
      <c r="AC135" s="20"/>
      <c r="AD135" s="20"/>
      <c r="AE135" s="20"/>
      <c r="AF135" s="20"/>
      <c r="AG135" s="20"/>
      <c r="AH135" s="20"/>
      <c r="AI135" s="20"/>
      <c r="AJ135" s="20"/>
    </row>
    <row r="136" spans="1:36" hidden="1" x14ac:dyDescent="0.35">
      <c r="A136" s="13">
        <v>130</v>
      </c>
      <c r="B136" s="3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9">
        <f t="shared" si="15"/>
        <v>0</v>
      </c>
      <c r="V136" s="18"/>
      <c r="W136" s="9"/>
      <c r="X136" s="9"/>
      <c r="Y136" s="9"/>
      <c r="Z136" s="9"/>
      <c r="AA136" s="23">
        <f t="shared" ref="AA136:AA147" si="16">IF(U136&gt;0,U136-V136,200)</f>
        <v>200</v>
      </c>
      <c r="AB136" s="20">
        <f t="shared" ref="AB136:AB146" si="17">IF(B136&lt;&gt;"",1,0)</f>
        <v>0</v>
      </c>
      <c r="AC136" s="20"/>
      <c r="AD136" s="20"/>
      <c r="AE136" s="20"/>
      <c r="AF136" s="20"/>
      <c r="AG136" s="20"/>
      <c r="AH136" s="20"/>
      <c r="AI136" s="20"/>
      <c r="AJ136" s="20"/>
    </row>
    <row r="137" spans="1:36" hidden="1" x14ac:dyDescent="0.35">
      <c r="A137" s="13">
        <v>131</v>
      </c>
      <c r="B137" s="3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9">
        <f t="shared" si="15"/>
        <v>0</v>
      </c>
      <c r="V137" s="18"/>
      <c r="W137" s="9"/>
      <c r="X137" s="9"/>
      <c r="Y137" s="9"/>
      <c r="Z137" s="9"/>
      <c r="AA137" s="23">
        <f t="shared" si="16"/>
        <v>200</v>
      </c>
      <c r="AB137" s="20">
        <f t="shared" si="17"/>
        <v>0</v>
      </c>
      <c r="AC137" s="20"/>
      <c r="AD137" s="20"/>
      <c r="AE137" s="20"/>
      <c r="AF137" s="20"/>
      <c r="AG137" s="20"/>
      <c r="AH137" s="20"/>
      <c r="AI137" s="20"/>
      <c r="AJ137" s="20"/>
    </row>
    <row r="138" spans="1:36" hidden="1" x14ac:dyDescent="0.35">
      <c r="A138" s="13">
        <v>132</v>
      </c>
      <c r="B138" s="3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9">
        <f t="shared" si="15"/>
        <v>0</v>
      </c>
      <c r="V138" s="18"/>
      <c r="W138" s="9"/>
      <c r="X138" s="9"/>
      <c r="Y138" s="9"/>
      <c r="Z138" s="9"/>
      <c r="AA138" s="23">
        <f t="shared" si="16"/>
        <v>200</v>
      </c>
      <c r="AB138" s="20">
        <f t="shared" si="17"/>
        <v>0</v>
      </c>
      <c r="AC138" s="20"/>
      <c r="AD138" s="20"/>
      <c r="AE138" s="20"/>
      <c r="AF138" s="20"/>
      <c r="AG138" s="20"/>
      <c r="AH138" s="20"/>
      <c r="AI138" s="20"/>
      <c r="AJ138" s="20"/>
    </row>
    <row r="139" spans="1:36" hidden="1" x14ac:dyDescent="0.35">
      <c r="A139" s="13">
        <v>133</v>
      </c>
      <c r="B139" s="3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9">
        <f t="shared" si="15"/>
        <v>0</v>
      </c>
      <c r="V139" s="18"/>
      <c r="W139" s="9"/>
      <c r="X139" s="9"/>
      <c r="Y139" s="9"/>
      <c r="Z139" s="9"/>
      <c r="AA139" s="23">
        <f t="shared" si="16"/>
        <v>200</v>
      </c>
      <c r="AB139" s="20">
        <f t="shared" si="17"/>
        <v>0</v>
      </c>
      <c r="AC139" s="20"/>
      <c r="AD139" s="20"/>
      <c r="AE139" s="20"/>
      <c r="AF139" s="20"/>
      <c r="AG139" s="20"/>
      <c r="AH139" s="20"/>
      <c r="AI139" s="20"/>
      <c r="AJ139" s="20"/>
    </row>
    <row r="140" spans="1:36" hidden="1" x14ac:dyDescent="0.35">
      <c r="A140" s="13">
        <v>134</v>
      </c>
      <c r="B140" s="3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9">
        <f t="shared" si="15"/>
        <v>0</v>
      </c>
      <c r="V140" s="18"/>
      <c r="W140" s="9"/>
      <c r="X140" s="9"/>
      <c r="Y140" s="9"/>
      <c r="Z140" s="9"/>
      <c r="AA140" s="23">
        <f t="shared" si="16"/>
        <v>200</v>
      </c>
      <c r="AB140" s="20">
        <f t="shared" si="17"/>
        <v>0</v>
      </c>
      <c r="AC140" s="20"/>
      <c r="AD140" s="20"/>
      <c r="AE140" s="20"/>
      <c r="AF140" s="20"/>
      <c r="AG140" s="20"/>
      <c r="AH140" s="20"/>
      <c r="AI140" s="20"/>
      <c r="AJ140" s="20"/>
    </row>
    <row r="141" spans="1:36" hidden="1" x14ac:dyDescent="0.35">
      <c r="A141" s="13">
        <v>135</v>
      </c>
      <c r="B141" s="3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9">
        <f t="shared" si="15"/>
        <v>0</v>
      </c>
      <c r="V141" s="18"/>
      <c r="W141" s="9"/>
      <c r="X141" s="9"/>
      <c r="Y141" s="9"/>
      <c r="Z141" s="9"/>
      <c r="AA141" s="23">
        <f t="shared" si="16"/>
        <v>200</v>
      </c>
      <c r="AB141" s="20">
        <f t="shared" si="17"/>
        <v>0</v>
      </c>
      <c r="AC141" s="20"/>
      <c r="AD141" s="20"/>
      <c r="AE141" s="20"/>
      <c r="AF141" s="20"/>
      <c r="AG141" s="20"/>
      <c r="AH141" s="20"/>
      <c r="AI141" s="20"/>
      <c r="AJ141" s="20"/>
    </row>
    <row r="142" spans="1:36" hidden="1" x14ac:dyDescent="0.35">
      <c r="A142" s="13">
        <v>136</v>
      </c>
      <c r="B142" s="3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9">
        <f t="shared" si="15"/>
        <v>0</v>
      </c>
      <c r="V142" s="18"/>
      <c r="W142" s="9"/>
      <c r="X142" s="9"/>
      <c r="Y142" s="9"/>
      <c r="Z142" s="9"/>
      <c r="AA142" s="23">
        <f t="shared" si="16"/>
        <v>200</v>
      </c>
      <c r="AB142" s="20">
        <f t="shared" si="17"/>
        <v>0</v>
      </c>
      <c r="AC142" s="20"/>
      <c r="AD142" s="20"/>
      <c r="AE142" s="20"/>
      <c r="AF142" s="20"/>
      <c r="AG142" s="20"/>
      <c r="AH142" s="20"/>
      <c r="AI142" s="20"/>
      <c r="AJ142" s="20"/>
    </row>
    <row r="143" spans="1:36" hidden="1" x14ac:dyDescent="0.35">
      <c r="A143" s="13">
        <v>137</v>
      </c>
      <c r="B143" s="3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9">
        <f t="shared" si="15"/>
        <v>0</v>
      </c>
      <c r="V143" s="18"/>
      <c r="W143" s="9"/>
      <c r="X143" s="9"/>
      <c r="Y143" s="9"/>
      <c r="Z143" s="9"/>
      <c r="AA143" s="23">
        <f t="shared" si="16"/>
        <v>200</v>
      </c>
      <c r="AB143" s="20">
        <f t="shared" si="17"/>
        <v>0</v>
      </c>
      <c r="AC143" s="20"/>
      <c r="AD143" s="20"/>
      <c r="AE143" s="20"/>
      <c r="AF143" s="20"/>
      <c r="AG143" s="20"/>
      <c r="AH143" s="20"/>
      <c r="AI143" s="20"/>
      <c r="AJ143" s="20"/>
    </row>
    <row r="144" spans="1:36" hidden="1" x14ac:dyDescent="0.35">
      <c r="A144" s="13">
        <v>138</v>
      </c>
      <c r="B144" s="3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9">
        <f t="shared" si="15"/>
        <v>0</v>
      </c>
      <c r="V144" s="18"/>
      <c r="W144" s="9"/>
      <c r="X144" s="9"/>
      <c r="Y144" s="9"/>
      <c r="Z144" s="9"/>
      <c r="AA144" s="23">
        <f t="shared" si="16"/>
        <v>200</v>
      </c>
      <c r="AB144" s="20">
        <f t="shared" si="17"/>
        <v>0</v>
      </c>
      <c r="AC144" s="20"/>
      <c r="AD144" s="20"/>
      <c r="AE144" s="20"/>
      <c r="AF144" s="20"/>
      <c r="AG144" s="20"/>
      <c r="AH144" s="20"/>
      <c r="AI144" s="20"/>
      <c r="AJ144" s="20"/>
    </row>
    <row r="145" spans="1:36" hidden="1" x14ac:dyDescent="0.35">
      <c r="A145" s="13">
        <v>139</v>
      </c>
      <c r="B145" s="3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9">
        <f t="shared" si="15"/>
        <v>0</v>
      </c>
      <c r="V145" s="18"/>
      <c r="W145" s="9"/>
      <c r="X145" s="9"/>
      <c r="Y145" s="9"/>
      <c r="Z145" s="9"/>
      <c r="AA145" s="23">
        <f t="shared" si="16"/>
        <v>200</v>
      </c>
      <c r="AB145" s="20">
        <f t="shared" si="17"/>
        <v>0</v>
      </c>
      <c r="AC145" s="20"/>
      <c r="AD145" s="20"/>
      <c r="AE145" s="20"/>
      <c r="AF145" s="20"/>
      <c r="AG145" s="20"/>
      <c r="AH145" s="20"/>
      <c r="AI145" s="20"/>
      <c r="AJ145" s="20"/>
    </row>
    <row r="146" spans="1:36" ht="15" hidden="1" thickBot="1" x14ac:dyDescent="0.4">
      <c r="A146" s="13">
        <v>140</v>
      </c>
      <c r="B146" s="17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11">
        <f>SUM(C146:T146)</f>
        <v>0</v>
      </c>
      <c r="V146" s="18"/>
      <c r="W146" s="9"/>
      <c r="X146" s="9"/>
      <c r="Y146" s="9"/>
      <c r="Z146" s="9"/>
      <c r="AA146" s="23">
        <f t="shared" si="16"/>
        <v>200</v>
      </c>
      <c r="AB146" s="20">
        <f t="shared" si="17"/>
        <v>0</v>
      </c>
      <c r="AC146" s="20"/>
      <c r="AD146" s="20"/>
      <c r="AE146" s="20"/>
      <c r="AF146" s="20"/>
      <c r="AG146" s="20"/>
      <c r="AH146" s="20"/>
      <c r="AI146" s="20"/>
      <c r="AJ146" s="20"/>
    </row>
    <row r="147" spans="1:36" ht="15.5" x14ac:dyDescent="0.35">
      <c r="B147" s="61" t="s">
        <v>1</v>
      </c>
      <c r="C147" s="62">
        <v>4</v>
      </c>
      <c r="D147" s="62">
        <v>3</v>
      </c>
      <c r="E147" s="62">
        <v>3</v>
      </c>
      <c r="F147" s="62">
        <v>4</v>
      </c>
      <c r="G147" s="62">
        <v>4</v>
      </c>
      <c r="H147" s="62">
        <v>4</v>
      </c>
      <c r="I147" s="62">
        <v>3</v>
      </c>
      <c r="J147" s="62">
        <v>4</v>
      </c>
      <c r="K147" s="62">
        <v>3</v>
      </c>
      <c r="L147" s="62">
        <v>4</v>
      </c>
      <c r="M147" s="62">
        <v>3</v>
      </c>
      <c r="N147" s="62">
        <v>3</v>
      </c>
      <c r="O147" s="62">
        <v>4</v>
      </c>
      <c r="P147" s="62">
        <v>4</v>
      </c>
      <c r="Q147" s="62">
        <v>4</v>
      </c>
      <c r="R147" s="62">
        <v>3</v>
      </c>
      <c r="S147" s="62">
        <v>4</v>
      </c>
      <c r="T147" s="62">
        <v>3</v>
      </c>
      <c r="U147" s="63">
        <f>SUM(C147:T147)</f>
        <v>64</v>
      </c>
      <c r="V147" s="25"/>
      <c r="W147" s="15"/>
      <c r="X147" s="15"/>
      <c r="Y147" s="15"/>
      <c r="Z147" s="15"/>
      <c r="AA147" s="23">
        <f t="shared" si="16"/>
        <v>64</v>
      </c>
    </row>
  </sheetData>
  <sheetProtection algorithmName="SHA-512" hashValue="IwCQxYNfd59otKcF9/c2K/hWCfHe1vlF+SfIL43gasZ893X08uXYCQf+n/OFLwvYPF0m3gOJn+qxkktJorhr6g==" saltValue="TsbtmSMpl8VrB5uyqE1Oow==" spinCount="100000" sheet="1" objects="1" scenarios="1"/>
  <sortState xmlns:xlrd2="http://schemas.microsoft.com/office/spreadsheetml/2017/richdata2" ref="B7:AI30">
    <sortCondition ref="V7:V30"/>
  </sortState>
  <mergeCells count="25">
    <mergeCell ref="R5:R6"/>
    <mergeCell ref="S5:S6"/>
    <mergeCell ref="T5:T6"/>
    <mergeCell ref="U5:U6"/>
    <mergeCell ref="B5:B6"/>
    <mergeCell ref="C5:C6"/>
    <mergeCell ref="D5:D6"/>
    <mergeCell ref="E5:E6"/>
    <mergeCell ref="F5:F6"/>
    <mergeCell ref="AA5:AA6"/>
    <mergeCell ref="X5:X6"/>
    <mergeCell ref="Z5:Z6"/>
    <mergeCell ref="O5:O6"/>
    <mergeCell ref="C2:T2"/>
    <mergeCell ref="G5:G6"/>
    <mergeCell ref="H5:H6"/>
    <mergeCell ref="I5:I6"/>
    <mergeCell ref="J5:J6"/>
    <mergeCell ref="K5:K6"/>
    <mergeCell ref="L5:L6"/>
    <mergeCell ref="M5:M6"/>
    <mergeCell ref="N5:N6"/>
    <mergeCell ref="V5:V6"/>
    <mergeCell ref="P5:P6"/>
    <mergeCell ref="Q5:Q6"/>
  </mergeCells>
  <conditionalFormatting sqref="B7">
    <cfRule type="cellIs" dxfId="29" priority="2" operator="equal">
      <formula>0</formula>
    </cfRule>
  </conditionalFormatting>
  <conditionalFormatting sqref="C7:C146">
    <cfRule type="cellIs" dxfId="28" priority="36" operator="greaterThan">
      <formula>$C$147+1</formula>
    </cfRule>
    <cfRule type="cellIs" dxfId="27" priority="37" operator="equal">
      <formula>$C$147+1</formula>
    </cfRule>
    <cfRule type="cellIs" dxfId="26" priority="38" operator="equal">
      <formula>$C$147-1</formula>
    </cfRule>
    <cfRule type="cellIs" dxfId="25" priority="39" operator="equal">
      <formula>$C$147-2</formula>
    </cfRule>
  </conditionalFormatting>
  <conditionalFormatting sqref="D7:T146">
    <cfRule type="cellIs" dxfId="24" priority="4" operator="greaterThan">
      <formula>D$147+1</formula>
    </cfRule>
    <cfRule type="cellIs" dxfId="23" priority="5" operator="equal">
      <formula>D$147+1</formula>
    </cfRule>
    <cfRule type="cellIs" dxfId="22" priority="6" operator="equal">
      <formula>D$147-1</formula>
    </cfRule>
    <cfRule type="cellIs" dxfId="21" priority="7" operator="equal">
      <formula>D$147-2</formula>
    </cfRule>
  </conditionalFormatting>
  <conditionalFormatting sqref="U7:U146">
    <cfRule type="cellIs" dxfId="20" priority="61" operator="equal">
      <formula>0</formula>
    </cfRule>
  </conditionalFormatting>
  <conditionalFormatting sqref="V7:V59">
    <cfRule type="cellIs" dxfId="19" priority="3" operator="equal">
      <formula>-1.5</formula>
    </cfRule>
  </conditionalFormatting>
  <conditionalFormatting sqref="W7:Z7">
    <cfRule type="cellIs" dxfId="18" priority="1" operator="equal">
      <formula>0</formula>
    </cfRule>
  </conditionalFormatting>
  <conditionalFormatting sqref="AB7:AB146">
    <cfRule type="cellIs" dxfId="17" priority="501" operator="equal">
      <formula>0</formula>
    </cfRule>
  </conditionalFormatting>
  <pageMargins left="0.12" right="0.84" top="0.75" bottom="0.48" header="0.3" footer="0.3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5D012-CFB2-40F4-A5EF-7F9368FB3A1F}">
  <sheetPr>
    <tabColor theme="6" tint="0.39997558519241921"/>
    <pageSetUpPr fitToPage="1"/>
  </sheetPr>
  <dimension ref="A1:AK147"/>
  <sheetViews>
    <sheetView tabSelected="1" zoomScale="90" zoomScaleNormal="90" workbookViewId="0">
      <pane ySplit="6" topLeftCell="A7" activePane="bottomLeft" state="frozen"/>
      <selection pane="bottomLeft" activeCell="C2" sqref="C2:T2"/>
    </sheetView>
  </sheetViews>
  <sheetFormatPr defaultRowHeight="18.5" x14ac:dyDescent="0.45"/>
  <cols>
    <col min="1" max="1" width="5.453125" style="32" customWidth="1"/>
    <col min="2" max="2" width="37" bestFit="1" customWidth="1"/>
    <col min="3" max="20" width="6.54296875" customWidth="1"/>
    <col min="21" max="21" width="7.7265625" style="1" customWidth="1"/>
    <col min="22" max="22" width="6.7265625" style="22" customWidth="1"/>
    <col min="23" max="23" width="3.1796875" style="1" hidden="1" customWidth="1"/>
    <col min="24" max="24" width="6.7265625" style="1" hidden="1" customWidth="1"/>
    <col min="25" max="25" width="3.1796875" style="1" hidden="1" customWidth="1"/>
    <col min="26" max="26" width="6.7265625" style="1" hidden="1" customWidth="1"/>
    <col min="27" max="27" width="8.453125" style="1" customWidth="1"/>
    <col min="28" max="28" width="7" style="8" hidden="1" customWidth="1"/>
    <col min="29" max="29" width="8.1796875" style="14" hidden="1" customWidth="1"/>
    <col min="30" max="30" width="8.453125" style="14" hidden="1" customWidth="1"/>
    <col min="31" max="31" width="7.7265625" style="14" hidden="1" customWidth="1"/>
    <col min="32" max="32" width="9.1796875" style="14" hidden="1" customWidth="1"/>
    <col min="33" max="36" width="8.7265625" style="8"/>
    <col min="37" max="37" width="8.7265625" style="14"/>
  </cols>
  <sheetData>
    <row r="1" spans="1:36" ht="19" thickBot="1" x14ac:dyDescent="0.5">
      <c r="U1" s="15"/>
      <c r="V1" s="25"/>
      <c r="W1" s="15"/>
      <c r="X1" s="15"/>
      <c r="Y1" s="15"/>
      <c r="Z1" s="15"/>
      <c r="AA1" s="15"/>
      <c r="AB1" s="21"/>
      <c r="AC1" s="20"/>
      <c r="AD1" s="20"/>
      <c r="AE1" s="20"/>
      <c r="AF1" s="20"/>
      <c r="AG1" s="21"/>
      <c r="AH1" s="21"/>
      <c r="AI1" s="21"/>
      <c r="AJ1" s="21"/>
    </row>
    <row r="2" spans="1:36" ht="33.5" thickBot="1" x14ac:dyDescent="0.95">
      <c r="C2" s="44" t="str">
        <f>'vnos rezultatov'!C2</f>
        <v>OTVORITVENI TURNIR - 11.04.2026</v>
      </c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6"/>
      <c r="U2" s="15"/>
      <c r="V2" s="25"/>
      <c r="W2" s="15"/>
      <c r="X2" s="15"/>
      <c r="Y2" s="15"/>
      <c r="Z2" s="15"/>
      <c r="AA2" s="15"/>
      <c r="AB2" s="21"/>
      <c r="AC2" s="20" t="s">
        <v>11</v>
      </c>
      <c r="AD2" s="20">
        <v>112</v>
      </c>
      <c r="AE2" s="20">
        <v>61.2</v>
      </c>
      <c r="AF2" s="20">
        <v>64</v>
      </c>
      <c r="AG2" s="21"/>
      <c r="AH2" s="21"/>
      <c r="AI2" s="21"/>
      <c r="AJ2" s="21"/>
    </row>
    <row r="3" spans="1:36" ht="7.5" customHeight="1" x14ac:dyDescent="0.45">
      <c r="U3" s="15"/>
      <c r="V3" s="25"/>
      <c r="W3" s="15"/>
      <c r="X3" s="15"/>
      <c r="Y3" s="15"/>
      <c r="Z3" s="15"/>
      <c r="AA3" s="15"/>
      <c r="AB3" s="21"/>
      <c r="AC3" s="20"/>
      <c r="AD3" s="20"/>
      <c r="AE3" s="20"/>
      <c r="AF3" s="20"/>
      <c r="AG3" s="21"/>
      <c r="AH3" s="21"/>
      <c r="AI3" s="21"/>
      <c r="AJ3" s="21"/>
    </row>
    <row r="4" spans="1:36" ht="21.75" customHeight="1" x14ac:dyDescent="0.5">
      <c r="A4" s="35"/>
      <c r="B4" s="30" t="s">
        <v>15</v>
      </c>
      <c r="C4" s="31" t="s">
        <v>8</v>
      </c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26" t="s">
        <v>4</v>
      </c>
      <c r="V4" s="25"/>
      <c r="W4" s="15"/>
      <c r="X4" s="15"/>
      <c r="Y4" s="15"/>
      <c r="Z4" s="15"/>
      <c r="AA4" s="15"/>
      <c r="AB4" s="21"/>
      <c r="AC4" s="20" t="s">
        <v>12</v>
      </c>
      <c r="AD4" s="20">
        <v>110</v>
      </c>
      <c r="AE4" s="20">
        <v>61</v>
      </c>
      <c r="AF4" s="20">
        <v>64</v>
      </c>
      <c r="AG4" s="21"/>
      <c r="AH4" s="21"/>
      <c r="AI4" s="21"/>
      <c r="AJ4" s="21"/>
    </row>
    <row r="5" spans="1:36" ht="15" customHeight="1" x14ac:dyDescent="0.45">
      <c r="A5" s="34"/>
      <c r="B5" s="47" t="s">
        <v>7</v>
      </c>
      <c r="C5" s="41">
        <v>1</v>
      </c>
      <c r="D5" s="41">
        <v>2</v>
      </c>
      <c r="E5" s="41">
        <v>3</v>
      </c>
      <c r="F5" s="41">
        <v>4</v>
      </c>
      <c r="G5" s="41">
        <v>5</v>
      </c>
      <c r="H5" s="41">
        <v>6</v>
      </c>
      <c r="I5" s="41">
        <v>7</v>
      </c>
      <c r="J5" s="41">
        <v>8</v>
      </c>
      <c r="K5" s="41">
        <v>9</v>
      </c>
      <c r="L5" s="41">
        <v>10</v>
      </c>
      <c r="M5" s="40">
        <v>11</v>
      </c>
      <c r="N5" s="40">
        <v>12</v>
      </c>
      <c r="O5" s="40">
        <v>13</v>
      </c>
      <c r="P5" s="40">
        <v>14</v>
      </c>
      <c r="Q5" s="40">
        <v>15</v>
      </c>
      <c r="R5" s="40">
        <v>16</v>
      </c>
      <c r="S5" s="40">
        <v>17</v>
      </c>
      <c r="T5" s="40">
        <v>18</v>
      </c>
      <c r="U5" s="36" t="s">
        <v>9</v>
      </c>
      <c r="V5" s="42" t="s">
        <v>0</v>
      </c>
      <c r="W5" s="27" t="s">
        <v>14</v>
      </c>
      <c r="X5" s="36" t="s">
        <v>5</v>
      </c>
      <c r="Y5" s="27" t="s">
        <v>14</v>
      </c>
      <c r="Z5" s="36" t="s">
        <v>6</v>
      </c>
      <c r="AA5" s="38" t="s">
        <v>16</v>
      </c>
      <c r="AB5" s="21"/>
      <c r="AC5" s="28" t="s">
        <v>3</v>
      </c>
      <c r="AD5" s="20" t="s">
        <v>10</v>
      </c>
      <c r="AE5" s="20" t="s">
        <v>10</v>
      </c>
      <c r="AF5" s="20"/>
      <c r="AG5" s="21"/>
      <c r="AH5" s="21"/>
      <c r="AI5" s="21"/>
      <c r="AJ5" s="21"/>
    </row>
    <row r="6" spans="1:36" ht="15" customHeight="1" x14ac:dyDescent="0.45">
      <c r="A6" s="34" t="s">
        <v>2</v>
      </c>
      <c r="B6" s="47"/>
      <c r="C6" s="48"/>
      <c r="D6" s="48"/>
      <c r="E6" s="48"/>
      <c r="F6" s="48"/>
      <c r="G6" s="48"/>
      <c r="H6" s="48"/>
      <c r="I6" s="48"/>
      <c r="J6" s="48"/>
      <c r="K6" s="48"/>
      <c r="L6" s="48"/>
      <c r="M6" s="41"/>
      <c r="N6" s="41"/>
      <c r="O6" s="41"/>
      <c r="P6" s="41"/>
      <c r="Q6" s="41"/>
      <c r="R6" s="41"/>
      <c r="S6" s="41"/>
      <c r="T6" s="41"/>
      <c r="U6" s="37"/>
      <c r="V6" s="43"/>
      <c r="W6" s="16" t="s">
        <v>13</v>
      </c>
      <c r="X6" s="37"/>
      <c r="Y6" s="16" t="s">
        <v>13</v>
      </c>
      <c r="Z6" s="37"/>
      <c r="AA6" s="39"/>
      <c r="AB6" s="21"/>
      <c r="AC6" s="28"/>
      <c r="AD6" s="20" t="s">
        <v>5</v>
      </c>
      <c r="AE6" s="20" t="s">
        <v>6</v>
      </c>
      <c r="AF6" s="20"/>
      <c r="AG6" s="21"/>
      <c r="AH6" s="21"/>
      <c r="AI6" s="21"/>
      <c r="AJ6" s="21"/>
    </row>
    <row r="7" spans="1:36" x14ac:dyDescent="0.45">
      <c r="A7" s="33">
        <v>1</v>
      </c>
      <c r="B7" s="4" t="str" cm="1">
        <f t="array" ref="B7:AA45">_xlfn._xlws.SORT('vnos rezultatov'!B7:AA45,26,1)</f>
        <v>Breda &amp;Jani Konte</v>
      </c>
      <c r="C7" s="29">
        <v>5</v>
      </c>
      <c r="D7" s="29">
        <v>3</v>
      </c>
      <c r="E7" s="29">
        <v>3</v>
      </c>
      <c r="F7" s="29">
        <v>5</v>
      </c>
      <c r="G7" s="29">
        <v>5</v>
      </c>
      <c r="H7" s="29">
        <v>3</v>
      </c>
      <c r="I7" s="29">
        <v>2</v>
      </c>
      <c r="J7" s="29">
        <v>5</v>
      </c>
      <c r="K7" s="29">
        <v>3</v>
      </c>
      <c r="L7" s="29">
        <v>4</v>
      </c>
      <c r="M7" s="29">
        <v>3</v>
      </c>
      <c r="N7" s="29">
        <v>4</v>
      </c>
      <c r="O7" s="29">
        <v>4</v>
      </c>
      <c r="P7" s="29">
        <v>4</v>
      </c>
      <c r="Q7" s="29">
        <v>3</v>
      </c>
      <c r="R7" s="29">
        <v>3</v>
      </c>
      <c r="S7" s="29">
        <v>6</v>
      </c>
      <c r="T7" s="29">
        <v>3</v>
      </c>
      <c r="U7" s="9">
        <v>68</v>
      </c>
      <c r="V7" s="18">
        <v>11.7</v>
      </c>
      <c r="W7" s="23" t="str">
        <v>d</v>
      </c>
      <c r="X7" s="23">
        <v>34</v>
      </c>
      <c r="Y7" s="23" t="str">
        <v>m</v>
      </c>
      <c r="Z7" s="23">
        <v>23.3</v>
      </c>
      <c r="AA7" s="23">
        <v>56.3</v>
      </c>
      <c r="AB7" s="21">
        <v>1</v>
      </c>
      <c r="AC7" s="20">
        <f t="shared" ref="AC7:AC70" si="0">IF(B7&lt;&gt;"",1,0)</f>
        <v>1</v>
      </c>
      <c r="AD7" s="24">
        <f>ROUND(IF(W7="m",(X7*$AD$4/113+$AE$4-$AF$4),(X7*$AD$2/113+$AE$2-$AF$2)),0)</f>
        <v>31</v>
      </c>
      <c r="AE7" s="24">
        <f t="shared" ref="AE7:AE38" si="1">ROUND(IF(Y7="m",(Z7*$AD$4/113+$AE$4-$AF$4),(Z7*$AD$2/113+$AE$2-$AF$2)),0)</f>
        <v>20</v>
      </c>
      <c r="AF7" s="20"/>
      <c r="AG7" s="21"/>
      <c r="AH7" s="21"/>
      <c r="AI7" s="21"/>
      <c r="AJ7" s="21"/>
    </row>
    <row r="8" spans="1:36" x14ac:dyDescent="0.45">
      <c r="A8" s="33">
        <f t="shared" ref="A8:A39" si="2">IF(AA8=AA7,A7,AB8)</f>
        <v>2</v>
      </c>
      <c r="B8" s="4" t="str">
        <v>Cvetka Burja&amp;Vladimir Gurov</v>
      </c>
      <c r="C8" s="29">
        <v>5</v>
      </c>
      <c r="D8" s="29">
        <v>3</v>
      </c>
      <c r="E8" s="29">
        <v>4</v>
      </c>
      <c r="F8" s="29">
        <v>4</v>
      </c>
      <c r="G8" s="29">
        <v>4</v>
      </c>
      <c r="H8" s="29">
        <v>3</v>
      </c>
      <c r="I8" s="29">
        <v>4</v>
      </c>
      <c r="J8" s="29">
        <v>4</v>
      </c>
      <c r="K8" s="29">
        <v>4</v>
      </c>
      <c r="L8" s="29">
        <v>5</v>
      </c>
      <c r="M8" s="29">
        <v>3</v>
      </c>
      <c r="N8" s="29">
        <v>4</v>
      </c>
      <c r="O8" s="29">
        <v>5</v>
      </c>
      <c r="P8" s="29">
        <v>4</v>
      </c>
      <c r="Q8" s="29">
        <v>4</v>
      </c>
      <c r="R8" s="29">
        <v>3</v>
      </c>
      <c r="S8" s="29">
        <v>4</v>
      </c>
      <c r="T8" s="29">
        <v>4</v>
      </c>
      <c r="U8" s="9">
        <v>71</v>
      </c>
      <c r="V8" s="18">
        <v>12.8</v>
      </c>
      <c r="W8" s="12" t="str">
        <v>d</v>
      </c>
      <c r="X8" s="12">
        <v>32.4</v>
      </c>
      <c r="Y8" s="12" t="str">
        <v>m</v>
      </c>
      <c r="Z8" s="12">
        <v>27.9</v>
      </c>
      <c r="AA8" s="23">
        <v>58.2</v>
      </c>
      <c r="AB8" s="21">
        <v>2</v>
      </c>
      <c r="AC8" s="20">
        <f t="shared" si="0"/>
        <v>1</v>
      </c>
      <c r="AD8" s="24">
        <f t="shared" ref="AD8:AD38" si="3">ROUND(IF(W8="m",(X8*$AD$4/113+$AE$4-$AF$4),(X8*$AD$2/113+$AE$2-$AF$2)),0)</f>
        <v>29</v>
      </c>
      <c r="AE8" s="24">
        <f t="shared" si="1"/>
        <v>24</v>
      </c>
      <c r="AF8" s="20"/>
      <c r="AG8" s="21"/>
      <c r="AH8" s="21"/>
      <c r="AI8" s="21"/>
      <c r="AJ8" s="21"/>
    </row>
    <row r="9" spans="1:36" x14ac:dyDescent="0.45">
      <c r="A9" s="33">
        <f t="shared" si="2"/>
        <v>3</v>
      </c>
      <c r="B9" s="4" t="str">
        <v>Jernej Pavlič&amp;Tomaž Andolšekl</v>
      </c>
      <c r="C9" s="29">
        <v>4</v>
      </c>
      <c r="D9" s="29">
        <v>3</v>
      </c>
      <c r="E9" s="29">
        <v>3</v>
      </c>
      <c r="F9" s="29">
        <v>4</v>
      </c>
      <c r="G9" s="29">
        <v>4</v>
      </c>
      <c r="H9" s="29">
        <v>3</v>
      </c>
      <c r="I9" s="29">
        <v>3</v>
      </c>
      <c r="J9" s="29">
        <v>4</v>
      </c>
      <c r="K9" s="29">
        <v>3</v>
      </c>
      <c r="L9" s="29">
        <v>4</v>
      </c>
      <c r="M9" s="29">
        <v>3</v>
      </c>
      <c r="N9" s="29">
        <v>4</v>
      </c>
      <c r="O9" s="29">
        <v>3</v>
      </c>
      <c r="P9" s="29">
        <v>4</v>
      </c>
      <c r="Q9" s="29">
        <v>4</v>
      </c>
      <c r="R9" s="29">
        <v>2</v>
      </c>
      <c r="S9" s="29">
        <v>4</v>
      </c>
      <c r="T9" s="29">
        <v>3</v>
      </c>
      <c r="U9" s="9">
        <v>62</v>
      </c>
      <c r="V9" s="18">
        <v>3.7</v>
      </c>
      <c r="W9" s="12" t="str">
        <v>m</v>
      </c>
      <c r="X9" s="12">
        <v>5.4</v>
      </c>
      <c r="Y9" s="12" t="str">
        <v>d</v>
      </c>
      <c r="Z9" s="12">
        <v>22.8</v>
      </c>
      <c r="AA9" s="23">
        <v>58.3</v>
      </c>
      <c r="AB9" s="21">
        <v>3</v>
      </c>
      <c r="AC9" s="20">
        <f t="shared" si="0"/>
        <v>1</v>
      </c>
      <c r="AD9" s="20">
        <f t="shared" si="3"/>
        <v>2</v>
      </c>
      <c r="AE9" s="20">
        <f t="shared" si="1"/>
        <v>20</v>
      </c>
      <c r="AF9" s="20"/>
      <c r="AG9" s="21"/>
      <c r="AH9" s="21"/>
      <c r="AI9" s="21"/>
      <c r="AJ9" s="21"/>
    </row>
    <row r="10" spans="1:36" x14ac:dyDescent="0.45">
      <c r="A10" s="33">
        <f t="shared" si="2"/>
        <v>4</v>
      </c>
      <c r="B10" s="4" t="str">
        <v>Niko Rostohar&amp;Vito Šmit</v>
      </c>
      <c r="C10" s="29">
        <v>6</v>
      </c>
      <c r="D10" s="29">
        <v>3</v>
      </c>
      <c r="E10" s="29">
        <v>3</v>
      </c>
      <c r="F10" s="29">
        <v>4</v>
      </c>
      <c r="G10" s="29">
        <v>5</v>
      </c>
      <c r="H10" s="29">
        <v>3</v>
      </c>
      <c r="I10" s="29">
        <v>3</v>
      </c>
      <c r="J10" s="29">
        <v>4</v>
      </c>
      <c r="K10" s="29">
        <v>3</v>
      </c>
      <c r="L10" s="29">
        <v>3</v>
      </c>
      <c r="M10" s="29">
        <v>2</v>
      </c>
      <c r="N10" s="29">
        <v>3</v>
      </c>
      <c r="O10" s="29">
        <v>5</v>
      </c>
      <c r="P10" s="29">
        <v>4</v>
      </c>
      <c r="Q10" s="29">
        <v>4</v>
      </c>
      <c r="R10" s="29">
        <v>3</v>
      </c>
      <c r="S10" s="29">
        <v>4</v>
      </c>
      <c r="T10" s="29">
        <v>3</v>
      </c>
      <c r="U10" s="9">
        <v>65</v>
      </c>
      <c r="V10" s="18">
        <v>6.5</v>
      </c>
      <c r="W10" s="12" t="str">
        <v>m</v>
      </c>
      <c r="X10" s="12">
        <v>15.6</v>
      </c>
      <c r="Y10" s="12" t="str">
        <v>m</v>
      </c>
      <c r="Z10" s="12">
        <v>18.5</v>
      </c>
      <c r="AA10" s="23">
        <v>58.5</v>
      </c>
      <c r="AB10" s="21">
        <v>4</v>
      </c>
      <c r="AC10" s="20">
        <f t="shared" si="0"/>
        <v>1</v>
      </c>
      <c r="AD10" s="24">
        <f t="shared" si="3"/>
        <v>12</v>
      </c>
      <c r="AE10" s="24">
        <f t="shared" si="1"/>
        <v>15</v>
      </c>
      <c r="AF10" s="20"/>
      <c r="AG10" s="21"/>
      <c r="AH10" s="21"/>
      <c r="AI10" s="21"/>
      <c r="AJ10" s="21"/>
    </row>
    <row r="11" spans="1:36" x14ac:dyDescent="0.45">
      <c r="A11" s="33">
        <f t="shared" si="2"/>
        <v>5</v>
      </c>
      <c r="B11" s="4" t="str">
        <v>Cena Štravs&amp;Janez Mertelj</v>
      </c>
      <c r="C11" s="29">
        <v>4</v>
      </c>
      <c r="D11" s="29">
        <v>3</v>
      </c>
      <c r="E11" s="29">
        <v>4</v>
      </c>
      <c r="F11" s="29">
        <v>4</v>
      </c>
      <c r="G11" s="29">
        <v>5</v>
      </c>
      <c r="H11" s="29">
        <v>3</v>
      </c>
      <c r="I11" s="29">
        <v>3</v>
      </c>
      <c r="J11" s="29">
        <v>4</v>
      </c>
      <c r="K11" s="29">
        <v>4</v>
      </c>
      <c r="L11" s="29">
        <v>5</v>
      </c>
      <c r="M11" s="29">
        <v>3</v>
      </c>
      <c r="N11" s="29">
        <v>4</v>
      </c>
      <c r="O11" s="29">
        <v>3</v>
      </c>
      <c r="P11" s="29">
        <v>4</v>
      </c>
      <c r="Q11" s="29">
        <v>4</v>
      </c>
      <c r="R11" s="29">
        <v>3</v>
      </c>
      <c r="S11" s="29">
        <v>4</v>
      </c>
      <c r="T11" s="29">
        <v>3</v>
      </c>
      <c r="U11" s="9">
        <v>67</v>
      </c>
      <c r="V11" s="18">
        <v>5.2</v>
      </c>
      <c r="W11" s="12" t="str">
        <v>m</v>
      </c>
      <c r="X11" s="12">
        <v>21.7</v>
      </c>
      <c r="Y11" s="12" t="str">
        <v>d</v>
      </c>
      <c r="Z11" s="12">
        <v>9.6</v>
      </c>
      <c r="AA11" s="23">
        <v>61.8</v>
      </c>
      <c r="AB11" s="21">
        <v>5</v>
      </c>
      <c r="AC11" s="20">
        <f t="shared" si="0"/>
        <v>1</v>
      </c>
      <c r="AD11" s="20">
        <f t="shared" si="3"/>
        <v>18</v>
      </c>
      <c r="AE11" s="20">
        <f t="shared" si="1"/>
        <v>7</v>
      </c>
      <c r="AF11" s="20"/>
      <c r="AG11" s="21"/>
      <c r="AH11" s="21"/>
      <c r="AI11" s="21"/>
      <c r="AJ11" s="21"/>
    </row>
    <row r="12" spans="1:36" x14ac:dyDescent="0.45">
      <c r="A12" s="33">
        <f t="shared" si="2"/>
        <v>6</v>
      </c>
      <c r="B12" s="4" t="str">
        <v>Nejc Robič&amp;Mirko Klinar&amp;Franci K.</v>
      </c>
      <c r="C12" s="29">
        <v>3</v>
      </c>
      <c r="D12" s="29">
        <v>4</v>
      </c>
      <c r="E12" s="29">
        <v>3</v>
      </c>
      <c r="F12" s="29">
        <v>5</v>
      </c>
      <c r="G12" s="29">
        <v>5</v>
      </c>
      <c r="H12" s="29">
        <v>5</v>
      </c>
      <c r="I12" s="29">
        <v>4</v>
      </c>
      <c r="J12" s="29">
        <v>4</v>
      </c>
      <c r="K12" s="29">
        <v>4</v>
      </c>
      <c r="L12" s="29">
        <v>5</v>
      </c>
      <c r="M12" s="29">
        <v>4</v>
      </c>
      <c r="N12" s="29">
        <v>5</v>
      </c>
      <c r="O12" s="29">
        <v>4</v>
      </c>
      <c r="P12" s="29">
        <v>4</v>
      </c>
      <c r="Q12" s="29">
        <v>5</v>
      </c>
      <c r="R12" s="29">
        <v>3</v>
      </c>
      <c r="S12" s="29">
        <v>4</v>
      </c>
      <c r="T12" s="29">
        <v>3</v>
      </c>
      <c r="U12" s="9">
        <v>74</v>
      </c>
      <c r="V12" s="18">
        <v>8.1</v>
      </c>
      <c r="W12" s="12" t="str">
        <v>m</v>
      </c>
      <c r="X12" s="12">
        <v>32.200000000000003</v>
      </c>
      <c r="Y12" s="12" t="str">
        <v>m</v>
      </c>
      <c r="Z12" s="12">
        <v>14.5</v>
      </c>
      <c r="AA12" s="23">
        <v>65.900000000000006</v>
      </c>
      <c r="AB12" s="21">
        <v>6</v>
      </c>
      <c r="AC12" s="20">
        <f t="shared" si="0"/>
        <v>1</v>
      </c>
      <c r="AD12" s="24">
        <f t="shared" si="3"/>
        <v>28</v>
      </c>
      <c r="AE12" s="24">
        <f t="shared" si="1"/>
        <v>11</v>
      </c>
      <c r="AF12" s="20"/>
      <c r="AG12" s="21"/>
      <c r="AH12" s="21"/>
      <c r="AI12" s="21"/>
      <c r="AJ12" s="21"/>
    </row>
    <row r="13" spans="1:36" x14ac:dyDescent="0.45">
      <c r="A13" s="33">
        <f t="shared" si="2"/>
        <v>7</v>
      </c>
      <c r="B13" s="4" t="str">
        <v>Mitja Vavpetič&amp;Emil Tavčar</v>
      </c>
      <c r="C13" s="29">
        <v>5</v>
      </c>
      <c r="D13" s="29">
        <v>5</v>
      </c>
      <c r="E13" s="29">
        <v>3</v>
      </c>
      <c r="F13" s="29">
        <v>4</v>
      </c>
      <c r="G13" s="29">
        <v>4</v>
      </c>
      <c r="H13" s="29">
        <v>6</v>
      </c>
      <c r="I13" s="29">
        <v>4</v>
      </c>
      <c r="J13" s="29">
        <v>5</v>
      </c>
      <c r="K13" s="29">
        <v>4</v>
      </c>
      <c r="L13" s="29">
        <v>5</v>
      </c>
      <c r="M13" s="29">
        <v>4</v>
      </c>
      <c r="N13" s="29">
        <v>4</v>
      </c>
      <c r="O13" s="29">
        <v>5</v>
      </c>
      <c r="P13" s="29">
        <v>5</v>
      </c>
      <c r="Q13" s="29">
        <v>3</v>
      </c>
      <c r="R13" s="29">
        <v>4</v>
      </c>
      <c r="S13" s="29">
        <v>5</v>
      </c>
      <c r="T13" s="29">
        <v>3</v>
      </c>
      <c r="U13" s="9">
        <v>78</v>
      </c>
      <c r="V13" s="18">
        <v>11.8</v>
      </c>
      <c r="W13" s="12" t="str">
        <v>m</v>
      </c>
      <c r="X13" s="12">
        <v>27</v>
      </c>
      <c r="Y13" s="12" t="str">
        <v>m</v>
      </c>
      <c r="Z13" s="12">
        <v>28.4</v>
      </c>
      <c r="AA13" s="23">
        <v>66.2</v>
      </c>
      <c r="AB13" s="21">
        <v>7</v>
      </c>
      <c r="AC13" s="20">
        <f t="shared" si="0"/>
        <v>1</v>
      </c>
      <c r="AD13" s="20">
        <f t="shared" si="3"/>
        <v>23</v>
      </c>
      <c r="AE13" s="20">
        <f t="shared" si="1"/>
        <v>25</v>
      </c>
      <c r="AF13" s="20"/>
      <c r="AG13" s="21"/>
      <c r="AH13" s="21"/>
      <c r="AI13" s="21"/>
      <c r="AJ13" s="21"/>
    </row>
    <row r="14" spans="1:36" x14ac:dyDescent="0.45">
      <c r="A14" s="33">
        <f t="shared" si="2"/>
        <v>8</v>
      </c>
      <c r="B14" s="4" t="str">
        <v>Peter Dernič&amp;Janko Kržič</v>
      </c>
      <c r="C14" s="29">
        <v>4</v>
      </c>
      <c r="D14" s="29">
        <v>5</v>
      </c>
      <c r="E14" s="29">
        <v>4</v>
      </c>
      <c r="F14" s="29">
        <v>6</v>
      </c>
      <c r="G14" s="29">
        <v>4</v>
      </c>
      <c r="H14" s="29">
        <v>5</v>
      </c>
      <c r="I14" s="29">
        <v>3</v>
      </c>
      <c r="J14" s="29">
        <v>7</v>
      </c>
      <c r="K14" s="29">
        <v>3</v>
      </c>
      <c r="L14" s="29">
        <v>4</v>
      </c>
      <c r="M14" s="29">
        <v>4</v>
      </c>
      <c r="N14" s="29">
        <v>3</v>
      </c>
      <c r="O14" s="29">
        <v>4</v>
      </c>
      <c r="P14" s="29">
        <v>4</v>
      </c>
      <c r="Q14" s="29">
        <v>4</v>
      </c>
      <c r="R14" s="29">
        <v>6</v>
      </c>
      <c r="S14" s="29">
        <v>5</v>
      </c>
      <c r="T14" s="29">
        <v>4</v>
      </c>
      <c r="U14" s="9">
        <v>79</v>
      </c>
      <c r="V14" s="18">
        <v>11.2</v>
      </c>
      <c r="W14" s="12" t="str">
        <v>m</v>
      </c>
      <c r="X14" s="12">
        <v>22.1</v>
      </c>
      <c r="Y14" s="12" t="str">
        <v>m</v>
      </c>
      <c r="Z14" s="12">
        <v>33.4</v>
      </c>
      <c r="AA14" s="23">
        <v>67.8</v>
      </c>
      <c r="AB14" s="21">
        <v>8</v>
      </c>
      <c r="AC14" s="20">
        <f t="shared" si="0"/>
        <v>1</v>
      </c>
      <c r="AD14" s="20">
        <f t="shared" si="3"/>
        <v>19</v>
      </c>
      <c r="AE14" s="20">
        <f t="shared" si="1"/>
        <v>30</v>
      </c>
      <c r="AF14" s="20"/>
      <c r="AG14" s="21"/>
      <c r="AH14" s="21"/>
      <c r="AI14" s="21"/>
      <c r="AJ14" s="21"/>
    </row>
    <row r="15" spans="1:36" x14ac:dyDescent="0.45">
      <c r="A15" s="33">
        <f t="shared" si="2"/>
        <v>9</v>
      </c>
      <c r="B15" s="4" t="str">
        <v>Vesna K. Horvat&amp;Andrej Zupan</v>
      </c>
      <c r="C15" s="49">
        <v>6</v>
      </c>
      <c r="D15" s="49">
        <v>3</v>
      </c>
      <c r="E15" s="49">
        <v>5</v>
      </c>
      <c r="F15" s="49">
        <v>5</v>
      </c>
      <c r="G15" s="49">
        <v>5</v>
      </c>
      <c r="H15" s="49">
        <v>5</v>
      </c>
      <c r="I15" s="49">
        <v>2</v>
      </c>
      <c r="J15" s="49">
        <v>5</v>
      </c>
      <c r="K15" s="49">
        <v>3</v>
      </c>
      <c r="L15" s="49">
        <v>5</v>
      </c>
      <c r="M15" s="49">
        <v>3</v>
      </c>
      <c r="N15" s="49">
        <v>3</v>
      </c>
      <c r="O15" s="49">
        <v>6</v>
      </c>
      <c r="P15" s="49">
        <v>5</v>
      </c>
      <c r="Q15" s="49">
        <v>5</v>
      </c>
      <c r="R15" s="49">
        <v>4</v>
      </c>
      <c r="S15" s="49">
        <v>6</v>
      </c>
      <c r="T15" s="49">
        <v>5</v>
      </c>
      <c r="U15" s="50">
        <v>81</v>
      </c>
      <c r="V15" s="18">
        <v>12.9</v>
      </c>
      <c r="W15" s="12" t="str">
        <v>d</v>
      </c>
      <c r="X15" s="12">
        <v>54</v>
      </c>
      <c r="Y15" s="12" t="str">
        <v>m</v>
      </c>
      <c r="Z15" s="12">
        <v>18.899999999999999</v>
      </c>
      <c r="AA15" s="23">
        <v>68.099999999999994</v>
      </c>
      <c r="AB15" s="21">
        <v>9</v>
      </c>
      <c r="AC15" s="20">
        <f t="shared" si="0"/>
        <v>1</v>
      </c>
      <c r="AD15" s="20">
        <f t="shared" si="3"/>
        <v>51</v>
      </c>
      <c r="AE15" s="20">
        <f t="shared" si="1"/>
        <v>15</v>
      </c>
      <c r="AF15" s="20"/>
      <c r="AG15" s="21"/>
      <c r="AH15" s="21"/>
      <c r="AI15" s="21"/>
      <c r="AJ15" s="21"/>
    </row>
    <row r="16" spans="1:36" x14ac:dyDescent="0.45">
      <c r="A16" s="33">
        <f t="shared" si="2"/>
        <v>10</v>
      </c>
      <c r="B16" s="4" t="str">
        <v>Majda&amp;Bojan Lazar</v>
      </c>
      <c r="C16" s="29">
        <v>5</v>
      </c>
      <c r="D16" s="29">
        <v>5</v>
      </c>
      <c r="E16" s="29">
        <v>3</v>
      </c>
      <c r="F16" s="29">
        <v>5</v>
      </c>
      <c r="G16" s="29">
        <v>6</v>
      </c>
      <c r="H16" s="29">
        <v>5</v>
      </c>
      <c r="I16" s="29">
        <v>2</v>
      </c>
      <c r="J16" s="29">
        <v>5</v>
      </c>
      <c r="K16" s="29">
        <v>4</v>
      </c>
      <c r="L16" s="29">
        <v>5</v>
      </c>
      <c r="M16" s="29">
        <v>3</v>
      </c>
      <c r="N16" s="29">
        <v>3</v>
      </c>
      <c r="O16" s="29">
        <v>5</v>
      </c>
      <c r="P16" s="29">
        <v>7</v>
      </c>
      <c r="Q16" s="29">
        <v>4</v>
      </c>
      <c r="R16" s="29">
        <v>4</v>
      </c>
      <c r="S16" s="29">
        <v>5</v>
      </c>
      <c r="T16" s="29">
        <v>3</v>
      </c>
      <c r="U16" s="9">
        <v>79</v>
      </c>
      <c r="V16" s="18">
        <v>10.8</v>
      </c>
      <c r="W16" s="12" t="str">
        <v>d</v>
      </c>
      <c r="X16" s="12">
        <v>28.3</v>
      </c>
      <c r="Y16" s="12" t="str">
        <v>m</v>
      </c>
      <c r="Z16" s="12">
        <v>23.7</v>
      </c>
      <c r="AA16" s="23">
        <v>68.2</v>
      </c>
      <c r="AB16" s="21">
        <v>10</v>
      </c>
      <c r="AC16" s="20">
        <f t="shared" si="0"/>
        <v>1</v>
      </c>
      <c r="AD16" s="20">
        <f t="shared" si="3"/>
        <v>25</v>
      </c>
      <c r="AE16" s="20">
        <f t="shared" si="1"/>
        <v>20</v>
      </c>
      <c r="AF16" s="20"/>
      <c r="AG16" s="21"/>
      <c r="AH16" s="21"/>
      <c r="AI16" s="21"/>
      <c r="AJ16" s="21"/>
    </row>
    <row r="17" spans="1:36" x14ac:dyDescent="0.45">
      <c r="A17" s="33">
        <f t="shared" si="2"/>
        <v>11</v>
      </c>
      <c r="B17" s="4" t="str">
        <v>Saša Bohinc&amp;Brane Verhunc</v>
      </c>
      <c r="C17" s="29">
        <v>5</v>
      </c>
      <c r="D17" s="29">
        <v>3</v>
      </c>
      <c r="E17" s="29">
        <v>4</v>
      </c>
      <c r="F17" s="29">
        <v>5</v>
      </c>
      <c r="G17" s="29">
        <v>5</v>
      </c>
      <c r="H17" s="29">
        <v>4</v>
      </c>
      <c r="I17" s="29">
        <v>3</v>
      </c>
      <c r="J17" s="29">
        <v>6</v>
      </c>
      <c r="K17" s="29">
        <v>3</v>
      </c>
      <c r="L17" s="29">
        <v>4</v>
      </c>
      <c r="M17" s="29">
        <v>2</v>
      </c>
      <c r="N17" s="29">
        <v>4</v>
      </c>
      <c r="O17" s="29">
        <v>5</v>
      </c>
      <c r="P17" s="29">
        <v>5</v>
      </c>
      <c r="Q17" s="29">
        <v>5</v>
      </c>
      <c r="R17" s="29">
        <v>6</v>
      </c>
      <c r="S17" s="29">
        <v>5</v>
      </c>
      <c r="T17" s="29">
        <v>4</v>
      </c>
      <c r="U17" s="9">
        <v>78</v>
      </c>
      <c r="V17" s="18">
        <v>9.5</v>
      </c>
      <c r="W17" s="12" t="str">
        <v>d</v>
      </c>
      <c r="X17" s="12">
        <v>44.7</v>
      </c>
      <c r="Y17" s="12" t="str">
        <v>m</v>
      </c>
      <c r="Z17" s="12">
        <v>12.1</v>
      </c>
      <c r="AA17" s="23">
        <v>68.5</v>
      </c>
      <c r="AB17" s="21">
        <v>11</v>
      </c>
      <c r="AC17" s="20">
        <f t="shared" si="0"/>
        <v>1</v>
      </c>
      <c r="AD17" s="20">
        <f t="shared" si="3"/>
        <v>42</v>
      </c>
      <c r="AE17" s="20">
        <f t="shared" si="1"/>
        <v>9</v>
      </c>
      <c r="AF17" s="20"/>
      <c r="AG17" s="21"/>
      <c r="AH17" s="21"/>
      <c r="AI17" s="21"/>
      <c r="AJ17" s="21"/>
    </row>
    <row r="18" spans="1:36" hidden="1" x14ac:dyDescent="0.45">
      <c r="A18" s="33">
        <f t="shared" si="2"/>
        <v>12</v>
      </c>
      <c r="B18" s="4">
        <v>0</v>
      </c>
      <c r="C18" s="29">
        <v>0</v>
      </c>
      <c r="D18" s="29">
        <v>0</v>
      </c>
      <c r="E18" s="29">
        <v>0</v>
      </c>
      <c r="F18" s="29">
        <v>0</v>
      </c>
      <c r="G18" s="29">
        <v>0</v>
      </c>
      <c r="H18" s="29">
        <v>0</v>
      </c>
      <c r="I18" s="29">
        <v>0</v>
      </c>
      <c r="J18" s="29">
        <v>0</v>
      </c>
      <c r="K18" s="29">
        <v>0</v>
      </c>
      <c r="L18" s="29">
        <v>0</v>
      </c>
      <c r="M18" s="29">
        <v>0</v>
      </c>
      <c r="N18" s="29">
        <v>0</v>
      </c>
      <c r="O18" s="29">
        <v>0</v>
      </c>
      <c r="P18" s="29">
        <v>0</v>
      </c>
      <c r="Q18" s="29">
        <v>0</v>
      </c>
      <c r="R18" s="29">
        <v>0</v>
      </c>
      <c r="S18" s="29">
        <v>0</v>
      </c>
      <c r="T18" s="29">
        <v>0</v>
      </c>
      <c r="U18" s="9">
        <v>0</v>
      </c>
      <c r="V18" s="18">
        <v>-1.5</v>
      </c>
      <c r="W18" s="12">
        <v>0</v>
      </c>
      <c r="X18" s="12">
        <v>0</v>
      </c>
      <c r="Y18" s="12">
        <v>0</v>
      </c>
      <c r="Z18" s="12">
        <v>0</v>
      </c>
      <c r="AA18" s="23">
        <v>200</v>
      </c>
      <c r="AB18" s="21">
        <v>12</v>
      </c>
      <c r="AC18" s="20">
        <f t="shared" si="0"/>
        <v>1</v>
      </c>
      <c r="AD18" s="24">
        <f t="shared" si="3"/>
        <v>-3</v>
      </c>
      <c r="AE18" s="24">
        <f t="shared" si="1"/>
        <v>-3</v>
      </c>
      <c r="AF18" s="20"/>
      <c r="AG18" s="21"/>
      <c r="AH18" s="21"/>
      <c r="AI18" s="21"/>
      <c r="AJ18" s="21"/>
    </row>
    <row r="19" spans="1:36" hidden="1" x14ac:dyDescent="0.45">
      <c r="A19" s="33">
        <f t="shared" si="2"/>
        <v>12</v>
      </c>
      <c r="B19" s="4">
        <v>0</v>
      </c>
      <c r="C19" s="29">
        <v>0</v>
      </c>
      <c r="D19" s="29">
        <v>0</v>
      </c>
      <c r="E19" s="29">
        <v>0</v>
      </c>
      <c r="F19" s="29">
        <v>0</v>
      </c>
      <c r="G19" s="29">
        <v>0</v>
      </c>
      <c r="H19" s="29">
        <v>0</v>
      </c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9">
        <v>0</v>
      </c>
      <c r="V19" s="18">
        <v>-1.5</v>
      </c>
      <c r="W19" s="12">
        <v>0</v>
      </c>
      <c r="X19" s="12">
        <v>0</v>
      </c>
      <c r="Y19" s="12">
        <v>0</v>
      </c>
      <c r="Z19" s="12">
        <v>0</v>
      </c>
      <c r="AA19" s="23">
        <v>200</v>
      </c>
      <c r="AB19" s="21">
        <v>13</v>
      </c>
      <c r="AC19" s="20">
        <f t="shared" si="0"/>
        <v>1</v>
      </c>
      <c r="AD19" s="20">
        <f t="shared" si="3"/>
        <v>-3</v>
      </c>
      <c r="AE19" s="20">
        <f t="shared" si="1"/>
        <v>-3</v>
      </c>
      <c r="AF19" s="20"/>
      <c r="AG19" s="21"/>
      <c r="AH19" s="21"/>
      <c r="AI19" s="21"/>
      <c r="AJ19" s="21"/>
    </row>
    <row r="20" spans="1:36" hidden="1" x14ac:dyDescent="0.45">
      <c r="A20" s="33">
        <f t="shared" si="2"/>
        <v>12</v>
      </c>
      <c r="B20" s="4">
        <v>0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29">
        <v>0</v>
      </c>
      <c r="K20" s="29">
        <v>0</v>
      </c>
      <c r="L20" s="29">
        <v>0</v>
      </c>
      <c r="M20" s="29">
        <v>0</v>
      </c>
      <c r="N20" s="29">
        <v>0</v>
      </c>
      <c r="O20" s="29">
        <v>0</v>
      </c>
      <c r="P20" s="29">
        <v>0</v>
      </c>
      <c r="Q20" s="29">
        <v>0</v>
      </c>
      <c r="R20" s="29">
        <v>0</v>
      </c>
      <c r="S20" s="29">
        <v>0</v>
      </c>
      <c r="T20" s="29">
        <v>0</v>
      </c>
      <c r="U20" s="9">
        <v>0</v>
      </c>
      <c r="V20" s="18">
        <v>-1.5</v>
      </c>
      <c r="W20" s="12">
        <v>0</v>
      </c>
      <c r="X20" s="12">
        <v>0</v>
      </c>
      <c r="Y20" s="12">
        <v>0</v>
      </c>
      <c r="Z20" s="12">
        <v>0</v>
      </c>
      <c r="AA20" s="23">
        <v>200</v>
      </c>
      <c r="AB20" s="21">
        <v>14</v>
      </c>
      <c r="AC20" s="20">
        <f t="shared" si="0"/>
        <v>1</v>
      </c>
      <c r="AD20" s="24">
        <f t="shared" si="3"/>
        <v>-3</v>
      </c>
      <c r="AE20" s="24">
        <f t="shared" si="1"/>
        <v>-3</v>
      </c>
      <c r="AF20" s="20"/>
      <c r="AG20" s="21"/>
      <c r="AH20" s="21"/>
      <c r="AI20" s="21"/>
      <c r="AJ20" s="21"/>
    </row>
    <row r="21" spans="1:36" hidden="1" x14ac:dyDescent="0.45">
      <c r="A21" s="33">
        <f t="shared" si="2"/>
        <v>12</v>
      </c>
      <c r="B21" s="4">
        <v>0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29">
        <v>0</v>
      </c>
      <c r="K21" s="29">
        <v>0</v>
      </c>
      <c r="L21" s="29">
        <v>0</v>
      </c>
      <c r="M21" s="29">
        <v>0</v>
      </c>
      <c r="N21" s="29">
        <v>0</v>
      </c>
      <c r="O21" s="29">
        <v>0</v>
      </c>
      <c r="P21" s="29">
        <v>0</v>
      </c>
      <c r="Q21" s="29">
        <v>0</v>
      </c>
      <c r="R21" s="29">
        <v>0</v>
      </c>
      <c r="S21" s="29">
        <v>0</v>
      </c>
      <c r="T21" s="29">
        <v>0</v>
      </c>
      <c r="U21" s="9">
        <v>0</v>
      </c>
      <c r="V21" s="18">
        <v>-1.5</v>
      </c>
      <c r="W21" s="12">
        <v>0</v>
      </c>
      <c r="X21" s="12">
        <v>0</v>
      </c>
      <c r="Y21" s="12">
        <v>0</v>
      </c>
      <c r="Z21" s="12">
        <v>0</v>
      </c>
      <c r="AA21" s="23">
        <v>200</v>
      </c>
      <c r="AB21" s="21">
        <v>15</v>
      </c>
      <c r="AC21" s="20">
        <f t="shared" si="0"/>
        <v>1</v>
      </c>
      <c r="AD21" s="24">
        <f t="shared" si="3"/>
        <v>-3</v>
      </c>
      <c r="AE21" s="24">
        <f t="shared" si="1"/>
        <v>-3</v>
      </c>
      <c r="AF21" s="20"/>
      <c r="AG21" s="21"/>
      <c r="AH21" s="21"/>
      <c r="AI21" s="21"/>
      <c r="AJ21" s="21"/>
    </row>
    <row r="22" spans="1:36" hidden="1" x14ac:dyDescent="0.45">
      <c r="A22" s="33">
        <f t="shared" si="2"/>
        <v>12</v>
      </c>
      <c r="B22" s="4">
        <v>0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29">
        <v>0</v>
      </c>
      <c r="K22" s="29">
        <v>0</v>
      </c>
      <c r="L22" s="29">
        <v>0</v>
      </c>
      <c r="M22" s="29">
        <v>0</v>
      </c>
      <c r="N22" s="29">
        <v>0</v>
      </c>
      <c r="O22" s="29">
        <v>0</v>
      </c>
      <c r="P22" s="29">
        <v>0</v>
      </c>
      <c r="Q22" s="29">
        <v>0</v>
      </c>
      <c r="R22" s="29">
        <v>0</v>
      </c>
      <c r="S22" s="29">
        <v>0</v>
      </c>
      <c r="T22" s="29">
        <v>0</v>
      </c>
      <c r="U22" s="9">
        <v>0</v>
      </c>
      <c r="V22" s="18">
        <v>-1.5</v>
      </c>
      <c r="W22" s="12">
        <v>0</v>
      </c>
      <c r="X22" s="12">
        <v>0</v>
      </c>
      <c r="Y22" s="12">
        <v>0</v>
      </c>
      <c r="Z22" s="12">
        <v>0</v>
      </c>
      <c r="AA22" s="23">
        <v>200</v>
      </c>
      <c r="AB22" s="21">
        <v>16</v>
      </c>
      <c r="AC22" s="20">
        <f t="shared" si="0"/>
        <v>1</v>
      </c>
      <c r="AD22" s="24">
        <f t="shared" si="3"/>
        <v>-3</v>
      </c>
      <c r="AE22" s="24">
        <f t="shared" si="1"/>
        <v>-3</v>
      </c>
      <c r="AF22" s="20"/>
      <c r="AG22" s="21"/>
      <c r="AH22" s="21"/>
      <c r="AI22" s="21"/>
      <c r="AJ22" s="21"/>
    </row>
    <row r="23" spans="1:36" hidden="1" x14ac:dyDescent="0.45">
      <c r="A23" s="33">
        <f t="shared" si="2"/>
        <v>12</v>
      </c>
      <c r="B23" s="4">
        <v>0</v>
      </c>
      <c r="C23" s="29">
        <v>0</v>
      </c>
      <c r="D23" s="29">
        <v>0</v>
      </c>
      <c r="E23" s="29">
        <v>0</v>
      </c>
      <c r="F23" s="29">
        <v>0</v>
      </c>
      <c r="G23" s="29">
        <v>0</v>
      </c>
      <c r="H23" s="29">
        <v>0</v>
      </c>
      <c r="I23" s="29">
        <v>0</v>
      </c>
      <c r="J23" s="29">
        <v>0</v>
      </c>
      <c r="K23" s="29">
        <v>0</v>
      </c>
      <c r="L23" s="29">
        <v>0</v>
      </c>
      <c r="M23" s="29">
        <v>0</v>
      </c>
      <c r="N23" s="29">
        <v>0</v>
      </c>
      <c r="O23" s="29">
        <v>0</v>
      </c>
      <c r="P23" s="29">
        <v>0</v>
      </c>
      <c r="Q23" s="29">
        <v>0</v>
      </c>
      <c r="R23" s="29">
        <v>0</v>
      </c>
      <c r="S23" s="29">
        <v>0</v>
      </c>
      <c r="T23" s="29">
        <v>0</v>
      </c>
      <c r="U23" s="9">
        <v>0</v>
      </c>
      <c r="V23" s="18">
        <v>-1.5</v>
      </c>
      <c r="W23" s="12">
        <v>0</v>
      </c>
      <c r="X23" s="12">
        <v>0</v>
      </c>
      <c r="Y23" s="12">
        <v>0</v>
      </c>
      <c r="Z23" s="12">
        <v>0</v>
      </c>
      <c r="AA23" s="23">
        <v>200</v>
      </c>
      <c r="AB23" s="21">
        <v>17</v>
      </c>
      <c r="AC23" s="20">
        <f t="shared" si="0"/>
        <v>1</v>
      </c>
      <c r="AD23" s="20">
        <f t="shared" si="3"/>
        <v>-3</v>
      </c>
      <c r="AE23" s="20">
        <f t="shared" si="1"/>
        <v>-3</v>
      </c>
      <c r="AF23" s="20"/>
      <c r="AG23" s="21"/>
      <c r="AH23" s="21"/>
      <c r="AI23" s="21"/>
      <c r="AJ23" s="21"/>
    </row>
    <row r="24" spans="1:36" hidden="1" x14ac:dyDescent="0.45">
      <c r="A24" s="33">
        <f t="shared" si="2"/>
        <v>12</v>
      </c>
      <c r="B24" s="4">
        <v>0</v>
      </c>
      <c r="C24" s="29">
        <v>0</v>
      </c>
      <c r="D24" s="29">
        <v>0</v>
      </c>
      <c r="E24" s="29">
        <v>0</v>
      </c>
      <c r="F24" s="29">
        <v>0</v>
      </c>
      <c r="G24" s="29">
        <v>0</v>
      </c>
      <c r="H24" s="29">
        <v>0</v>
      </c>
      <c r="I24" s="29">
        <v>0</v>
      </c>
      <c r="J24" s="29">
        <v>0</v>
      </c>
      <c r="K24" s="29">
        <v>0</v>
      </c>
      <c r="L24" s="29">
        <v>0</v>
      </c>
      <c r="M24" s="29">
        <v>0</v>
      </c>
      <c r="N24" s="29">
        <v>0</v>
      </c>
      <c r="O24" s="29">
        <v>0</v>
      </c>
      <c r="P24" s="29">
        <v>0</v>
      </c>
      <c r="Q24" s="29">
        <v>0</v>
      </c>
      <c r="R24" s="29">
        <v>0</v>
      </c>
      <c r="S24" s="29">
        <v>0</v>
      </c>
      <c r="T24" s="29">
        <v>0</v>
      </c>
      <c r="U24" s="9">
        <v>0</v>
      </c>
      <c r="V24" s="18">
        <v>-1.5</v>
      </c>
      <c r="W24" s="12">
        <v>0</v>
      </c>
      <c r="X24" s="12">
        <v>0</v>
      </c>
      <c r="Y24" s="12">
        <v>0</v>
      </c>
      <c r="Z24" s="12">
        <v>0</v>
      </c>
      <c r="AA24" s="23">
        <v>200</v>
      </c>
      <c r="AB24" s="21">
        <v>18</v>
      </c>
      <c r="AC24" s="20">
        <f t="shared" si="0"/>
        <v>1</v>
      </c>
      <c r="AD24" s="20">
        <f t="shared" si="3"/>
        <v>-3</v>
      </c>
      <c r="AE24" s="24">
        <f t="shared" si="1"/>
        <v>-3</v>
      </c>
      <c r="AF24" s="20"/>
      <c r="AG24" s="21"/>
      <c r="AH24" s="21"/>
      <c r="AI24" s="21"/>
      <c r="AJ24" s="21"/>
    </row>
    <row r="25" spans="1:36" hidden="1" x14ac:dyDescent="0.45">
      <c r="A25" s="33">
        <f t="shared" si="2"/>
        <v>12</v>
      </c>
      <c r="B25" s="4">
        <v>0</v>
      </c>
      <c r="C25" s="29">
        <v>0</v>
      </c>
      <c r="D25" s="29">
        <v>0</v>
      </c>
      <c r="E25" s="29">
        <v>0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29">
        <v>0</v>
      </c>
      <c r="M25" s="29">
        <v>0</v>
      </c>
      <c r="N25" s="29">
        <v>0</v>
      </c>
      <c r="O25" s="29">
        <v>0</v>
      </c>
      <c r="P25" s="29">
        <v>0</v>
      </c>
      <c r="Q25" s="29">
        <v>0</v>
      </c>
      <c r="R25" s="29">
        <v>0</v>
      </c>
      <c r="S25" s="29">
        <v>0</v>
      </c>
      <c r="T25" s="29">
        <v>0</v>
      </c>
      <c r="U25" s="9">
        <v>0</v>
      </c>
      <c r="V25" s="18">
        <v>-1.5</v>
      </c>
      <c r="W25" s="12">
        <v>0</v>
      </c>
      <c r="X25" s="12">
        <v>0</v>
      </c>
      <c r="Y25" s="12">
        <v>0</v>
      </c>
      <c r="Z25" s="12">
        <v>0</v>
      </c>
      <c r="AA25" s="23">
        <v>200</v>
      </c>
      <c r="AB25" s="21">
        <v>19</v>
      </c>
      <c r="AC25" s="20">
        <f t="shared" si="0"/>
        <v>1</v>
      </c>
      <c r="AD25" s="20">
        <f t="shared" si="3"/>
        <v>-3</v>
      </c>
      <c r="AE25" s="24">
        <f t="shared" si="1"/>
        <v>-3</v>
      </c>
      <c r="AF25" s="20"/>
      <c r="AG25" s="21"/>
      <c r="AH25" s="21"/>
      <c r="AI25" s="21"/>
      <c r="AJ25" s="21"/>
    </row>
    <row r="26" spans="1:36" hidden="1" x14ac:dyDescent="0.45">
      <c r="A26" s="33">
        <f t="shared" si="2"/>
        <v>12</v>
      </c>
      <c r="B26" s="4">
        <v>0</v>
      </c>
      <c r="C26" s="29">
        <v>0</v>
      </c>
      <c r="D26" s="29">
        <v>0</v>
      </c>
      <c r="E26" s="29">
        <v>0</v>
      </c>
      <c r="F26" s="29">
        <v>0</v>
      </c>
      <c r="G26" s="29">
        <v>0</v>
      </c>
      <c r="H26" s="29">
        <v>0</v>
      </c>
      <c r="I26" s="29">
        <v>0</v>
      </c>
      <c r="J26" s="29">
        <v>0</v>
      </c>
      <c r="K26" s="29">
        <v>0</v>
      </c>
      <c r="L26" s="29">
        <v>0</v>
      </c>
      <c r="M26" s="29">
        <v>0</v>
      </c>
      <c r="N26" s="29">
        <v>0</v>
      </c>
      <c r="O26" s="29">
        <v>0</v>
      </c>
      <c r="P26" s="29">
        <v>0</v>
      </c>
      <c r="Q26" s="29">
        <v>0</v>
      </c>
      <c r="R26" s="29">
        <v>0</v>
      </c>
      <c r="S26" s="29">
        <v>0</v>
      </c>
      <c r="T26" s="29">
        <v>0</v>
      </c>
      <c r="U26" s="9">
        <v>0</v>
      </c>
      <c r="V26" s="18">
        <v>-1.5</v>
      </c>
      <c r="W26" s="12">
        <v>0</v>
      </c>
      <c r="X26" s="12">
        <v>0</v>
      </c>
      <c r="Y26" s="12">
        <v>0</v>
      </c>
      <c r="Z26" s="12">
        <v>0</v>
      </c>
      <c r="AA26" s="23">
        <v>200</v>
      </c>
      <c r="AB26" s="21">
        <v>20</v>
      </c>
      <c r="AC26" s="20">
        <f t="shared" si="0"/>
        <v>1</v>
      </c>
      <c r="AD26" s="20">
        <f t="shared" si="3"/>
        <v>-3</v>
      </c>
      <c r="AE26" s="24">
        <f t="shared" si="1"/>
        <v>-3</v>
      </c>
      <c r="AF26" s="20"/>
      <c r="AG26" s="21"/>
      <c r="AH26" s="21"/>
      <c r="AI26" s="21"/>
      <c r="AJ26" s="21"/>
    </row>
    <row r="27" spans="1:36" hidden="1" x14ac:dyDescent="0.45">
      <c r="A27" s="33">
        <f t="shared" si="2"/>
        <v>12</v>
      </c>
      <c r="B27" s="4">
        <v>0</v>
      </c>
      <c r="C27" s="29">
        <v>0</v>
      </c>
      <c r="D27" s="29">
        <v>0</v>
      </c>
      <c r="E27" s="29">
        <v>0</v>
      </c>
      <c r="F27" s="29">
        <v>0</v>
      </c>
      <c r="G27" s="29">
        <v>0</v>
      </c>
      <c r="H27" s="29">
        <v>0</v>
      </c>
      <c r="I27" s="29">
        <v>0</v>
      </c>
      <c r="J27" s="29">
        <v>0</v>
      </c>
      <c r="K27" s="29">
        <v>0</v>
      </c>
      <c r="L27" s="29">
        <v>0</v>
      </c>
      <c r="M27" s="29">
        <v>0</v>
      </c>
      <c r="N27" s="29">
        <v>0</v>
      </c>
      <c r="O27" s="29">
        <v>0</v>
      </c>
      <c r="P27" s="29">
        <v>0</v>
      </c>
      <c r="Q27" s="29">
        <v>0</v>
      </c>
      <c r="R27" s="29">
        <v>0</v>
      </c>
      <c r="S27" s="29">
        <v>0</v>
      </c>
      <c r="T27" s="29">
        <v>0</v>
      </c>
      <c r="U27" s="9">
        <v>0</v>
      </c>
      <c r="V27" s="18">
        <v>-1.5</v>
      </c>
      <c r="W27" s="12">
        <v>0</v>
      </c>
      <c r="X27" s="12">
        <v>0</v>
      </c>
      <c r="Y27" s="12">
        <v>0</v>
      </c>
      <c r="Z27" s="12">
        <v>0</v>
      </c>
      <c r="AA27" s="23">
        <v>200</v>
      </c>
      <c r="AB27" s="21">
        <v>21</v>
      </c>
      <c r="AC27" s="20">
        <f t="shared" si="0"/>
        <v>1</v>
      </c>
      <c r="AD27" s="20">
        <f t="shared" si="3"/>
        <v>-3</v>
      </c>
      <c r="AE27" s="20">
        <f t="shared" si="1"/>
        <v>-3</v>
      </c>
      <c r="AF27" s="20"/>
      <c r="AG27" s="21"/>
      <c r="AH27" s="21"/>
      <c r="AI27" s="21"/>
      <c r="AJ27" s="21"/>
    </row>
    <row r="28" spans="1:36" hidden="1" x14ac:dyDescent="0.45">
      <c r="A28" s="33">
        <f t="shared" si="2"/>
        <v>12</v>
      </c>
      <c r="B28" s="4">
        <v>0</v>
      </c>
      <c r="C28" s="29">
        <v>0</v>
      </c>
      <c r="D28" s="29">
        <v>0</v>
      </c>
      <c r="E28" s="29">
        <v>0</v>
      </c>
      <c r="F28" s="29">
        <v>0</v>
      </c>
      <c r="G28" s="29">
        <v>0</v>
      </c>
      <c r="H28" s="29">
        <v>0</v>
      </c>
      <c r="I28" s="29">
        <v>0</v>
      </c>
      <c r="J28" s="29">
        <v>0</v>
      </c>
      <c r="K28" s="29">
        <v>0</v>
      </c>
      <c r="L28" s="29">
        <v>0</v>
      </c>
      <c r="M28" s="29">
        <v>0</v>
      </c>
      <c r="N28" s="29">
        <v>0</v>
      </c>
      <c r="O28" s="29">
        <v>0</v>
      </c>
      <c r="P28" s="29">
        <v>0</v>
      </c>
      <c r="Q28" s="29">
        <v>0</v>
      </c>
      <c r="R28" s="29">
        <v>0</v>
      </c>
      <c r="S28" s="29">
        <v>0</v>
      </c>
      <c r="T28" s="29">
        <v>0</v>
      </c>
      <c r="U28" s="9">
        <v>0</v>
      </c>
      <c r="V28" s="18">
        <v>-1.5</v>
      </c>
      <c r="W28" s="12">
        <v>0</v>
      </c>
      <c r="X28" s="12">
        <v>0</v>
      </c>
      <c r="Y28" s="12">
        <v>0</v>
      </c>
      <c r="Z28" s="12">
        <v>0</v>
      </c>
      <c r="AA28" s="23">
        <v>200</v>
      </c>
      <c r="AB28" s="21">
        <v>22</v>
      </c>
      <c r="AC28" s="20">
        <f t="shared" si="0"/>
        <v>1</v>
      </c>
      <c r="AD28" s="20">
        <f t="shared" si="3"/>
        <v>-3</v>
      </c>
      <c r="AE28" s="24">
        <f t="shared" si="1"/>
        <v>-3</v>
      </c>
      <c r="AF28" s="20"/>
      <c r="AG28" s="21"/>
      <c r="AH28" s="21"/>
      <c r="AI28" s="21"/>
      <c r="AJ28" s="21"/>
    </row>
    <row r="29" spans="1:36" hidden="1" x14ac:dyDescent="0.45">
      <c r="A29" s="33">
        <f t="shared" si="2"/>
        <v>12</v>
      </c>
      <c r="B29" s="4">
        <v>0</v>
      </c>
      <c r="C29" s="29">
        <v>0</v>
      </c>
      <c r="D29" s="29">
        <v>0</v>
      </c>
      <c r="E29" s="29">
        <v>0</v>
      </c>
      <c r="F29" s="29">
        <v>0</v>
      </c>
      <c r="G29" s="29">
        <v>0</v>
      </c>
      <c r="H29" s="29">
        <v>0</v>
      </c>
      <c r="I29" s="29">
        <v>0</v>
      </c>
      <c r="J29" s="29">
        <v>0</v>
      </c>
      <c r="K29" s="29">
        <v>0</v>
      </c>
      <c r="L29" s="29">
        <v>0</v>
      </c>
      <c r="M29" s="29">
        <v>0</v>
      </c>
      <c r="N29" s="29">
        <v>0</v>
      </c>
      <c r="O29" s="29">
        <v>0</v>
      </c>
      <c r="P29" s="29">
        <v>0</v>
      </c>
      <c r="Q29" s="29">
        <v>0</v>
      </c>
      <c r="R29" s="29">
        <v>0</v>
      </c>
      <c r="S29" s="29">
        <v>0</v>
      </c>
      <c r="T29" s="29">
        <v>0</v>
      </c>
      <c r="U29" s="9">
        <v>0</v>
      </c>
      <c r="V29" s="18">
        <v>-1.5</v>
      </c>
      <c r="W29" s="12">
        <v>0</v>
      </c>
      <c r="X29" s="12">
        <v>0</v>
      </c>
      <c r="Y29" s="12">
        <v>0</v>
      </c>
      <c r="Z29" s="12">
        <v>0</v>
      </c>
      <c r="AA29" s="23">
        <v>200</v>
      </c>
      <c r="AB29" s="21">
        <v>23</v>
      </c>
      <c r="AC29" s="20">
        <f t="shared" si="0"/>
        <v>1</v>
      </c>
      <c r="AD29" s="24">
        <f t="shared" si="3"/>
        <v>-3</v>
      </c>
      <c r="AE29" s="24">
        <f t="shared" si="1"/>
        <v>-3</v>
      </c>
      <c r="AF29" s="20"/>
      <c r="AG29" s="21"/>
      <c r="AH29" s="21"/>
      <c r="AI29" s="21"/>
      <c r="AJ29" s="21"/>
    </row>
    <row r="30" spans="1:36" hidden="1" x14ac:dyDescent="0.45">
      <c r="A30" s="33">
        <f t="shared" si="2"/>
        <v>12</v>
      </c>
      <c r="B30" s="4">
        <v>0</v>
      </c>
      <c r="C30" s="29">
        <v>0</v>
      </c>
      <c r="D30" s="29">
        <v>0</v>
      </c>
      <c r="E30" s="29">
        <v>0</v>
      </c>
      <c r="F30" s="29">
        <v>0</v>
      </c>
      <c r="G30" s="29">
        <v>0</v>
      </c>
      <c r="H30" s="29">
        <v>0</v>
      </c>
      <c r="I30" s="29">
        <v>0</v>
      </c>
      <c r="J30" s="29">
        <v>0</v>
      </c>
      <c r="K30" s="29">
        <v>0</v>
      </c>
      <c r="L30" s="29">
        <v>0</v>
      </c>
      <c r="M30" s="29">
        <v>0</v>
      </c>
      <c r="N30" s="29">
        <v>0</v>
      </c>
      <c r="O30" s="29">
        <v>0</v>
      </c>
      <c r="P30" s="29">
        <v>0</v>
      </c>
      <c r="Q30" s="29">
        <v>0</v>
      </c>
      <c r="R30" s="29">
        <v>0</v>
      </c>
      <c r="S30" s="29">
        <v>0</v>
      </c>
      <c r="T30" s="29">
        <v>0</v>
      </c>
      <c r="U30" s="9">
        <v>0</v>
      </c>
      <c r="V30" s="18">
        <v>-1.5</v>
      </c>
      <c r="W30" s="12">
        <v>0</v>
      </c>
      <c r="X30" s="12">
        <v>0</v>
      </c>
      <c r="Y30" s="12">
        <v>0</v>
      </c>
      <c r="Z30" s="12">
        <v>0</v>
      </c>
      <c r="AA30" s="23">
        <v>200</v>
      </c>
      <c r="AB30" s="21">
        <v>24</v>
      </c>
      <c r="AC30" s="20">
        <f t="shared" si="0"/>
        <v>1</v>
      </c>
      <c r="AD30" s="24">
        <f t="shared" si="3"/>
        <v>-3</v>
      </c>
      <c r="AE30" s="24">
        <f t="shared" si="1"/>
        <v>-3</v>
      </c>
      <c r="AF30" s="20"/>
      <c r="AG30" s="21"/>
      <c r="AH30" s="21"/>
      <c r="AI30" s="21"/>
      <c r="AJ30" s="21"/>
    </row>
    <row r="31" spans="1:36" hidden="1" x14ac:dyDescent="0.45">
      <c r="A31" s="33">
        <f t="shared" si="2"/>
        <v>12</v>
      </c>
      <c r="B31" s="4">
        <v>0</v>
      </c>
      <c r="C31" s="29">
        <v>0</v>
      </c>
      <c r="D31" s="29">
        <v>0</v>
      </c>
      <c r="E31" s="29">
        <v>0</v>
      </c>
      <c r="F31" s="29">
        <v>0</v>
      </c>
      <c r="G31" s="29">
        <v>0</v>
      </c>
      <c r="H31" s="29">
        <v>0</v>
      </c>
      <c r="I31" s="29">
        <v>0</v>
      </c>
      <c r="J31" s="29">
        <v>0</v>
      </c>
      <c r="K31" s="29">
        <v>0</v>
      </c>
      <c r="L31" s="29">
        <v>0</v>
      </c>
      <c r="M31" s="29">
        <v>0</v>
      </c>
      <c r="N31" s="29">
        <v>0</v>
      </c>
      <c r="O31" s="29">
        <v>0</v>
      </c>
      <c r="P31" s="29">
        <v>0</v>
      </c>
      <c r="Q31" s="29">
        <v>0</v>
      </c>
      <c r="R31" s="29">
        <v>0</v>
      </c>
      <c r="S31" s="29">
        <v>0</v>
      </c>
      <c r="T31" s="29">
        <v>0</v>
      </c>
      <c r="U31" s="9">
        <v>0</v>
      </c>
      <c r="V31" s="18">
        <v>-1.5</v>
      </c>
      <c r="W31" s="12">
        <v>0</v>
      </c>
      <c r="X31" s="12">
        <v>0</v>
      </c>
      <c r="Y31" s="12">
        <v>0</v>
      </c>
      <c r="Z31" s="12">
        <v>0</v>
      </c>
      <c r="AA31" s="23">
        <v>200</v>
      </c>
      <c r="AB31" s="21">
        <v>25</v>
      </c>
      <c r="AC31" s="20">
        <f t="shared" si="0"/>
        <v>1</v>
      </c>
      <c r="AD31" s="20">
        <f t="shared" si="3"/>
        <v>-3</v>
      </c>
      <c r="AE31" s="20">
        <f t="shared" si="1"/>
        <v>-3</v>
      </c>
      <c r="AF31" s="20"/>
      <c r="AG31" s="21"/>
      <c r="AH31" s="21"/>
      <c r="AI31" s="21"/>
      <c r="AJ31" s="21"/>
    </row>
    <row r="32" spans="1:36" hidden="1" x14ac:dyDescent="0.45">
      <c r="A32" s="33">
        <f t="shared" si="2"/>
        <v>12</v>
      </c>
      <c r="B32" s="4">
        <v>0</v>
      </c>
      <c r="C32" s="29">
        <v>0</v>
      </c>
      <c r="D32" s="29">
        <v>0</v>
      </c>
      <c r="E32" s="29">
        <v>0</v>
      </c>
      <c r="F32" s="29">
        <v>0</v>
      </c>
      <c r="G32" s="29">
        <v>0</v>
      </c>
      <c r="H32" s="29">
        <v>0</v>
      </c>
      <c r="I32" s="29">
        <v>0</v>
      </c>
      <c r="J32" s="29">
        <v>0</v>
      </c>
      <c r="K32" s="29">
        <v>0</v>
      </c>
      <c r="L32" s="29">
        <v>0</v>
      </c>
      <c r="M32" s="29">
        <v>0</v>
      </c>
      <c r="N32" s="29">
        <v>0</v>
      </c>
      <c r="O32" s="29">
        <v>0</v>
      </c>
      <c r="P32" s="29">
        <v>0</v>
      </c>
      <c r="Q32" s="29">
        <v>0</v>
      </c>
      <c r="R32" s="29">
        <v>0</v>
      </c>
      <c r="S32" s="29">
        <v>0</v>
      </c>
      <c r="T32" s="29">
        <v>0</v>
      </c>
      <c r="U32" s="9">
        <v>0</v>
      </c>
      <c r="V32" s="18">
        <v>-1.5</v>
      </c>
      <c r="W32" s="12">
        <v>0</v>
      </c>
      <c r="X32" s="12">
        <v>0</v>
      </c>
      <c r="Y32" s="12">
        <v>0</v>
      </c>
      <c r="Z32" s="12">
        <v>0</v>
      </c>
      <c r="AA32" s="23">
        <v>200</v>
      </c>
      <c r="AB32" s="21">
        <v>26</v>
      </c>
      <c r="AC32" s="20">
        <f t="shared" si="0"/>
        <v>1</v>
      </c>
      <c r="AD32" s="20">
        <f t="shared" si="3"/>
        <v>-3</v>
      </c>
      <c r="AE32" s="20">
        <f t="shared" si="1"/>
        <v>-3</v>
      </c>
      <c r="AF32" s="20"/>
      <c r="AG32" s="21"/>
      <c r="AH32" s="21"/>
      <c r="AI32" s="21"/>
      <c r="AJ32" s="21"/>
    </row>
    <row r="33" spans="1:36" hidden="1" x14ac:dyDescent="0.45">
      <c r="A33" s="33">
        <f t="shared" si="2"/>
        <v>12</v>
      </c>
      <c r="B33" s="4">
        <v>0</v>
      </c>
      <c r="C33" s="29">
        <v>0</v>
      </c>
      <c r="D33" s="29">
        <v>0</v>
      </c>
      <c r="E33" s="29">
        <v>0</v>
      </c>
      <c r="F33" s="29">
        <v>0</v>
      </c>
      <c r="G33" s="29">
        <v>0</v>
      </c>
      <c r="H33" s="29">
        <v>0</v>
      </c>
      <c r="I33" s="29">
        <v>0</v>
      </c>
      <c r="J33" s="29">
        <v>0</v>
      </c>
      <c r="K33" s="29">
        <v>0</v>
      </c>
      <c r="L33" s="29">
        <v>0</v>
      </c>
      <c r="M33" s="29">
        <v>0</v>
      </c>
      <c r="N33" s="29">
        <v>0</v>
      </c>
      <c r="O33" s="29">
        <v>0</v>
      </c>
      <c r="P33" s="29">
        <v>0</v>
      </c>
      <c r="Q33" s="29">
        <v>0</v>
      </c>
      <c r="R33" s="29">
        <v>0</v>
      </c>
      <c r="S33" s="29">
        <v>0</v>
      </c>
      <c r="T33" s="29">
        <v>0</v>
      </c>
      <c r="U33" s="9">
        <v>0</v>
      </c>
      <c r="V33" s="18">
        <v>-1.5</v>
      </c>
      <c r="W33" s="12">
        <v>0</v>
      </c>
      <c r="X33" s="12">
        <v>0</v>
      </c>
      <c r="Y33" s="12">
        <v>0</v>
      </c>
      <c r="Z33" s="12">
        <v>0</v>
      </c>
      <c r="AA33" s="23">
        <v>200</v>
      </c>
      <c r="AB33" s="21">
        <v>27</v>
      </c>
      <c r="AC33" s="20">
        <f t="shared" si="0"/>
        <v>1</v>
      </c>
      <c r="AD33" s="20">
        <f t="shared" si="3"/>
        <v>-3</v>
      </c>
      <c r="AE33" s="20">
        <f t="shared" si="1"/>
        <v>-3</v>
      </c>
      <c r="AF33" s="20"/>
      <c r="AG33" s="21"/>
      <c r="AH33" s="21"/>
      <c r="AI33" s="21"/>
      <c r="AJ33" s="21"/>
    </row>
    <row r="34" spans="1:36" hidden="1" x14ac:dyDescent="0.45">
      <c r="A34" s="33">
        <f t="shared" si="2"/>
        <v>12</v>
      </c>
      <c r="B34" s="4">
        <v>0</v>
      </c>
      <c r="C34" s="29">
        <v>0</v>
      </c>
      <c r="D34" s="29">
        <v>0</v>
      </c>
      <c r="E34" s="29">
        <v>0</v>
      </c>
      <c r="F34" s="29">
        <v>0</v>
      </c>
      <c r="G34" s="29">
        <v>0</v>
      </c>
      <c r="H34" s="29">
        <v>0</v>
      </c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9">
        <v>0</v>
      </c>
      <c r="V34" s="18">
        <v>-1.5</v>
      </c>
      <c r="W34" s="12">
        <v>0</v>
      </c>
      <c r="X34" s="12">
        <v>0</v>
      </c>
      <c r="Y34" s="12">
        <v>0</v>
      </c>
      <c r="Z34" s="12">
        <v>0</v>
      </c>
      <c r="AA34" s="23">
        <v>200</v>
      </c>
      <c r="AB34" s="21">
        <v>28</v>
      </c>
      <c r="AC34" s="20">
        <f t="shared" si="0"/>
        <v>1</v>
      </c>
      <c r="AD34" s="20">
        <f t="shared" si="3"/>
        <v>-3</v>
      </c>
      <c r="AE34" s="20">
        <f t="shared" si="1"/>
        <v>-3</v>
      </c>
      <c r="AF34" s="20"/>
      <c r="AG34" s="21"/>
      <c r="AH34" s="21"/>
      <c r="AI34" s="21"/>
      <c r="AJ34" s="21"/>
    </row>
    <row r="35" spans="1:36" hidden="1" x14ac:dyDescent="0.45">
      <c r="A35" s="33">
        <f t="shared" si="2"/>
        <v>12</v>
      </c>
      <c r="B35" s="4">
        <v>0</v>
      </c>
      <c r="C35" s="29">
        <v>0</v>
      </c>
      <c r="D35" s="29">
        <v>0</v>
      </c>
      <c r="E35" s="29">
        <v>0</v>
      </c>
      <c r="F35" s="29">
        <v>0</v>
      </c>
      <c r="G35" s="29">
        <v>0</v>
      </c>
      <c r="H35" s="29">
        <v>0</v>
      </c>
      <c r="I35" s="29">
        <v>0</v>
      </c>
      <c r="J35" s="29">
        <v>0</v>
      </c>
      <c r="K35" s="29">
        <v>0</v>
      </c>
      <c r="L35" s="29">
        <v>0</v>
      </c>
      <c r="M35" s="29">
        <v>0</v>
      </c>
      <c r="N35" s="29">
        <v>0</v>
      </c>
      <c r="O35" s="29">
        <v>0</v>
      </c>
      <c r="P35" s="29">
        <v>0</v>
      </c>
      <c r="Q35" s="29">
        <v>0</v>
      </c>
      <c r="R35" s="29">
        <v>0</v>
      </c>
      <c r="S35" s="29">
        <v>0</v>
      </c>
      <c r="T35" s="29">
        <v>0</v>
      </c>
      <c r="U35" s="9">
        <v>0</v>
      </c>
      <c r="V35" s="18">
        <v>-1.5</v>
      </c>
      <c r="W35" s="12">
        <v>0</v>
      </c>
      <c r="X35" s="12">
        <v>0</v>
      </c>
      <c r="Y35" s="12">
        <v>0</v>
      </c>
      <c r="Z35" s="12">
        <v>0</v>
      </c>
      <c r="AA35" s="23">
        <v>200</v>
      </c>
      <c r="AB35" s="21">
        <v>29</v>
      </c>
      <c r="AC35" s="20">
        <f t="shared" si="0"/>
        <v>1</v>
      </c>
      <c r="AD35" s="20">
        <f t="shared" si="3"/>
        <v>-3</v>
      </c>
      <c r="AE35" s="20">
        <f t="shared" si="1"/>
        <v>-3</v>
      </c>
      <c r="AF35" s="20"/>
      <c r="AG35" s="21"/>
      <c r="AH35" s="21"/>
      <c r="AI35" s="21"/>
      <c r="AJ35" s="21"/>
    </row>
    <row r="36" spans="1:36" hidden="1" x14ac:dyDescent="0.45">
      <c r="A36" s="33">
        <f t="shared" si="2"/>
        <v>12</v>
      </c>
      <c r="B36" s="4">
        <v>0</v>
      </c>
      <c r="C36" s="29">
        <v>0</v>
      </c>
      <c r="D36" s="29">
        <v>0</v>
      </c>
      <c r="E36" s="29">
        <v>0</v>
      </c>
      <c r="F36" s="29">
        <v>0</v>
      </c>
      <c r="G36" s="29">
        <v>0</v>
      </c>
      <c r="H36" s="29">
        <v>0</v>
      </c>
      <c r="I36" s="29">
        <v>0</v>
      </c>
      <c r="J36" s="29">
        <v>0</v>
      </c>
      <c r="K36" s="29">
        <v>0</v>
      </c>
      <c r="L36" s="29">
        <v>0</v>
      </c>
      <c r="M36" s="29">
        <v>0</v>
      </c>
      <c r="N36" s="29">
        <v>0</v>
      </c>
      <c r="O36" s="29">
        <v>0</v>
      </c>
      <c r="P36" s="29">
        <v>0</v>
      </c>
      <c r="Q36" s="29">
        <v>0</v>
      </c>
      <c r="R36" s="29">
        <v>0</v>
      </c>
      <c r="S36" s="29">
        <v>0</v>
      </c>
      <c r="T36" s="29">
        <v>0</v>
      </c>
      <c r="U36" s="9">
        <v>0</v>
      </c>
      <c r="V36" s="18">
        <v>-1.5</v>
      </c>
      <c r="W36" s="12">
        <v>0</v>
      </c>
      <c r="X36" s="12">
        <v>0</v>
      </c>
      <c r="Y36" s="12">
        <v>0</v>
      </c>
      <c r="Z36" s="12">
        <v>0</v>
      </c>
      <c r="AA36" s="23">
        <v>200</v>
      </c>
      <c r="AB36" s="21">
        <v>30</v>
      </c>
      <c r="AC36" s="20">
        <f t="shared" si="0"/>
        <v>1</v>
      </c>
      <c r="AD36" s="20">
        <f t="shared" si="3"/>
        <v>-3</v>
      </c>
      <c r="AE36" s="20">
        <f t="shared" si="1"/>
        <v>-3</v>
      </c>
      <c r="AF36" s="20"/>
      <c r="AG36" s="21"/>
      <c r="AH36" s="21"/>
      <c r="AI36" s="21"/>
      <c r="AJ36" s="21"/>
    </row>
    <row r="37" spans="1:36" hidden="1" x14ac:dyDescent="0.45">
      <c r="A37" s="33">
        <f t="shared" si="2"/>
        <v>12</v>
      </c>
      <c r="B37" s="4">
        <v>0</v>
      </c>
      <c r="C37" s="29">
        <v>0</v>
      </c>
      <c r="D37" s="29">
        <v>0</v>
      </c>
      <c r="E37" s="29">
        <v>0</v>
      </c>
      <c r="F37" s="29">
        <v>0</v>
      </c>
      <c r="G37" s="29">
        <v>0</v>
      </c>
      <c r="H37" s="29">
        <v>0</v>
      </c>
      <c r="I37" s="29">
        <v>0</v>
      </c>
      <c r="J37" s="29">
        <v>0</v>
      </c>
      <c r="K37" s="29">
        <v>0</v>
      </c>
      <c r="L37" s="29">
        <v>0</v>
      </c>
      <c r="M37" s="29">
        <v>0</v>
      </c>
      <c r="N37" s="29">
        <v>0</v>
      </c>
      <c r="O37" s="29">
        <v>0</v>
      </c>
      <c r="P37" s="29">
        <v>0</v>
      </c>
      <c r="Q37" s="29">
        <v>0</v>
      </c>
      <c r="R37" s="29">
        <v>0</v>
      </c>
      <c r="S37" s="29">
        <v>0</v>
      </c>
      <c r="T37" s="29">
        <v>0</v>
      </c>
      <c r="U37" s="9">
        <v>0</v>
      </c>
      <c r="V37" s="18">
        <v>-1.5</v>
      </c>
      <c r="W37" s="12">
        <v>0</v>
      </c>
      <c r="X37" s="12">
        <v>0</v>
      </c>
      <c r="Y37" s="12">
        <v>0</v>
      </c>
      <c r="Z37" s="12">
        <v>0</v>
      </c>
      <c r="AA37" s="23">
        <v>200</v>
      </c>
      <c r="AB37" s="21">
        <v>31</v>
      </c>
      <c r="AC37" s="20">
        <f t="shared" si="0"/>
        <v>1</v>
      </c>
      <c r="AD37" s="20">
        <f t="shared" si="3"/>
        <v>-3</v>
      </c>
      <c r="AE37" s="20">
        <f t="shared" si="1"/>
        <v>-3</v>
      </c>
      <c r="AF37" s="20"/>
      <c r="AG37" s="21"/>
      <c r="AH37" s="21"/>
      <c r="AI37" s="21"/>
      <c r="AJ37" s="21"/>
    </row>
    <row r="38" spans="1:36" hidden="1" x14ac:dyDescent="0.45">
      <c r="A38" s="33">
        <f t="shared" si="2"/>
        <v>12</v>
      </c>
      <c r="B38" s="4">
        <v>0</v>
      </c>
      <c r="C38" s="29">
        <v>0</v>
      </c>
      <c r="D38" s="29">
        <v>0</v>
      </c>
      <c r="E38" s="29">
        <v>0</v>
      </c>
      <c r="F38" s="29">
        <v>0</v>
      </c>
      <c r="G38" s="29">
        <v>0</v>
      </c>
      <c r="H38" s="29">
        <v>0</v>
      </c>
      <c r="I38" s="29">
        <v>0</v>
      </c>
      <c r="J38" s="29">
        <v>0</v>
      </c>
      <c r="K38" s="29">
        <v>0</v>
      </c>
      <c r="L38" s="29">
        <v>0</v>
      </c>
      <c r="M38" s="29">
        <v>0</v>
      </c>
      <c r="N38" s="29">
        <v>0</v>
      </c>
      <c r="O38" s="29">
        <v>0</v>
      </c>
      <c r="P38" s="29">
        <v>0</v>
      </c>
      <c r="Q38" s="29">
        <v>0</v>
      </c>
      <c r="R38" s="29">
        <v>0</v>
      </c>
      <c r="S38" s="29">
        <v>0</v>
      </c>
      <c r="T38" s="29">
        <v>0</v>
      </c>
      <c r="U38" s="9">
        <v>0</v>
      </c>
      <c r="V38" s="18">
        <v>-1.5</v>
      </c>
      <c r="W38" s="12">
        <v>0</v>
      </c>
      <c r="X38" s="12">
        <v>0</v>
      </c>
      <c r="Y38" s="12">
        <v>0</v>
      </c>
      <c r="Z38" s="12">
        <v>0</v>
      </c>
      <c r="AA38" s="23">
        <v>200</v>
      </c>
      <c r="AB38" s="21">
        <v>32</v>
      </c>
      <c r="AC38" s="20">
        <f t="shared" si="0"/>
        <v>1</v>
      </c>
      <c r="AD38" s="20">
        <f t="shared" si="3"/>
        <v>-3</v>
      </c>
      <c r="AE38" s="20">
        <f t="shared" si="1"/>
        <v>-3</v>
      </c>
      <c r="AF38" s="20"/>
      <c r="AG38" s="21"/>
      <c r="AH38" s="21"/>
      <c r="AI38" s="21"/>
      <c r="AJ38" s="21"/>
    </row>
    <row r="39" spans="1:36" hidden="1" x14ac:dyDescent="0.45">
      <c r="A39" s="33">
        <f t="shared" si="2"/>
        <v>12</v>
      </c>
      <c r="B39" s="4">
        <v>0</v>
      </c>
      <c r="C39" s="29">
        <v>0</v>
      </c>
      <c r="D39" s="29">
        <v>0</v>
      </c>
      <c r="E39" s="29">
        <v>0</v>
      </c>
      <c r="F39" s="29">
        <v>0</v>
      </c>
      <c r="G39" s="29">
        <v>0</v>
      </c>
      <c r="H39" s="29">
        <v>0</v>
      </c>
      <c r="I39" s="29">
        <v>0</v>
      </c>
      <c r="J39" s="29">
        <v>0</v>
      </c>
      <c r="K39" s="29">
        <v>0</v>
      </c>
      <c r="L39" s="29">
        <v>0</v>
      </c>
      <c r="M39" s="29">
        <v>0</v>
      </c>
      <c r="N39" s="29">
        <v>0</v>
      </c>
      <c r="O39" s="29">
        <v>0</v>
      </c>
      <c r="P39" s="29">
        <v>0</v>
      </c>
      <c r="Q39" s="29">
        <v>0</v>
      </c>
      <c r="R39" s="29">
        <v>0</v>
      </c>
      <c r="S39" s="29">
        <v>0</v>
      </c>
      <c r="T39" s="29">
        <v>0</v>
      </c>
      <c r="U39" s="9">
        <v>0</v>
      </c>
      <c r="V39" s="18">
        <v>0</v>
      </c>
      <c r="W39" s="12">
        <v>0</v>
      </c>
      <c r="X39" s="12">
        <v>0</v>
      </c>
      <c r="Y39" s="12">
        <v>0</v>
      </c>
      <c r="Z39" s="12">
        <v>0</v>
      </c>
      <c r="AA39" s="23">
        <v>200</v>
      </c>
      <c r="AB39" s="21">
        <v>33</v>
      </c>
      <c r="AC39" s="20">
        <f t="shared" si="0"/>
        <v>1</v>
      </c>
      <c r="AD39" s="20"/>
      <c r="AE39" s="20"/>
      <c r="AF39" s="20"/>
      <c r="AG39" s="21"/>
      <c r="AH39" s="21"/>
      <c r="AI39" s="21"/>
      <c r="AJ39" s="21"/>
    </row>
    <row r="40" spans="1:36" hidden="1" x14ac:dyDescent="0.45">
      <c r="A40" s="33">
        <f t="shared" ref="A40:A71" si="4">IF(AA40=AA39,A39,AB40)</f>
        <v>12</v>
      </c>
      <c r="B40" s="4">
        <v>0</v>
      </c>
      <c r="C40" s="29">
        <v>0</v>
      </c>
      <c r="D40" s="29">
        <v>0</v>
      </c>
      <c r="E40" s="29">
        <v>0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29">
        <v>0</v>
      </c>
      <c r="M40" s="29">
        <v>0</v>
      </c>
      <c r="N40" s="29">
        <v>0</v>
      </c>
      <c r="O40" s="29">
        <v>0</v>
      </c>
      <c r="P40" s="29">
        <v>0</v>
      </c>
      <c r="Q40" s="29">
        <v>0</v>
      </c>
      <c r="R40" s="29">
        <v>0</v>
      </c>
      <c r="S40" s="29">
        <v>0</v>
      </c>
      <c r="T40" s="29">
        <v>0</v>
      </c>
      <c r="U40" s="9">
        <v>0</v>
      </c>
      <c r="V40" s="18">
        <v>0</v>
      </c>
      <c r="W40" s="12">
        <v>0</v>
      </c>
      <c r="X40" s="12">
        <v>0</v>
      </c>
      <c r="Y40" s="12">
        <v>0</v>
      </c>
      <c r="Z40" s="12">
        <v>0</v>
      </c>
      <c r="AA40" s="23">
        <v>200</v>
      </c>
      <c r="AB40" s="21">
        <v>34</v>
      </c>
      <c r="AC40" s="20">
        <f t="shared" si="0"/>
        <v>1</v>
      </c>
      <c r="AD40" s="20"/>
      <c r="AE40" s="20"/>
      <c r="AF40" s="20"/>
      <c r="AG40" s="21"/>
      <c r="AH40" s="21"/>
      <c r="AI40" s="21"/>
      <c r="AJ40" s="21"/>
    </row>
    <row r="41" spans="1:36" hidden="1" x14ac:dyDescent="0.45">
      <c r="A41" s="33">
        <f t="shared" si="4"/>
        <v>12</v>
      </c>
      <c r="B41" s="4">
        <v>0</v>
      </c>
      <c r="C41" s="29">
        <v>0</v>
      </c>
      <c r="D41" s="29">
        <v>0</v>
      </c>
      <c r="E41" s="29">
        <v>0</v>
      </c>
      <c r="F41" s="29">
        <v>0</v>
      </c>
      <c r="G41" s="29">
        <v>0</v>
      </c>
      <c r="H41" s="29">
        <v>0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9">
        <v>0</v>
      </c>
      <c r="V41" s="18">
        <v>0</v>
      </c>
      <c r="W41" s="12">
        <v>0</v>
      </c>
      <c r="X41" s="12">
        <v>0</v>
      </c>
      <c r="Y41" s="12">
        <v>0</v>
      </c>
      <c r="Z41" s="12">
        <v>0</v>
      </c>
      <c r="AA41" s="23">
        <v>200</v>
      </c>
      <c r="AB41" s="21">
        <v>35</v>
      </c>
      <c r="AC41" s="20">
        <f t="shared" si="0"/>
        <v>1</v>
      </c>
      <c r="AD41" s="20"/>
      <c r="AE41" s="20"/>
      <c r="AF41" s="20"/>
      <c r="AG41" s="21"/>
      <c r="AH41" s="21"/>
      <c r="AI41" s="21"/>
      <c r="AJ41" s="21"/>
    </row>
    <row r="42" spans="1:36" hidden="1" x14ac:dyDescent="0.45">
      <c r="A42" s="33">
        <f t="shared" si="4"/>
        <v>12</v>
      </c>
      <c r="B42" s="4">
        <v>0</v>
      </c>
      <c r="C42" s="29">
        <v>0</v>
      </c>
      <c r="D42" s="29">
        <v>0</v>
      </c>
      <c r="E42" s="29">
        <v>0</v>
      </c>
      <c r="F42" s="29">
        <v>0</v>
      </c>
      <c r="G42" s="29">
        <v>0</v>
      </c>
      <c r="H42" s="29">
        <v>0</v>
      </c>
      <c r="I42" s="29">
        <v>0</v>
      </c>
      <c r="J42" s="29">
        <v>0</v>
      </c>
      <c r="K42" s="29">
        <v>0</v>
      </c>
      <c r="L42" s="29">
        <v>0</v>
      </c>
      <c r="M42" s="29">
        <v>0</v>
      </c>
      <c r="N42" s="29">
        <v>0</v>
      </c>
      <c r="O42" s="29">
        <v>0</v>
      </c>
      <c r="P42" s="29">
        <v>0</v>
      </c>
      <c r="Q42" s="29">
        <v>0</v>
      </c>
      <c r="R42" s="29">
        <v>0</v>
      </c>
      <c r="S42" s="29">
        <v>0</v>
      </c>
      <c r="T42" s="29">
        <v>0</v>
      </c>
      <c r="U42" s="9">
        <v>0</v>
      </c>
      <c r="V42" s="18">
        <v>0</v>
      </c>
      <c r="W42" s="12">
        <v>0</v>
      </c>
      <c r="X42" s="12">
        <v>0</v>
      </c>
      <c r="Y42" s="12">
        <v>0</v>
      </c>
      <c r="Z42" s="12">
        <v>0</v>
      </c>
      <c r="AA42" s="23">
        <v>200</v>
      </c>
      <c r="AB42" s="21">
        <v>36</v>
      </c>
      <c r="AC42" s="20">
        <f t="shared" si="0"/>
        <v>1</v>
      </c>
      <c r="AD42" s="20"/>
      <c r="AE42" s="20"/>
      <c r="AF42" s="20"/>
      <c r="AG42" s="21"/>
      <c r="AH42" s="21"/>
      <c r="AI42" s="21"/>
      <c r="AJ42" s="21"/>
    </row>
    <row r="43" spans="1:36" hidden="1" x14ac:dyDescent="0.45">
      <c r="A43" s="33">
        <f t="shared" si="4"/>
        <v>12</v>
      </c>
      <c r="B43" s="4">
        <v>0</v>
      </c>
      <c r="C43" s="29">
        <v>0</v>
      </c>
      <c r="D43" s="29">
        <v>0</v>
      </c>
      <c r="E43" s="29">
        <v>0</v>
      </c>
      <c r="F43" s="29">
        <v>0</v>
      </c>
      <c r="G43" s="29">
        <v>0</v>
      </c>
      <c r="H43" s="29">
        <v>0</v>
      </c>
      <c r="I43" s="29">
        <v>0</v>
      </c>
      <c r="J43" s="29">
        <v>0</v>
      </c>
      <c r="K43" s="29">
        <v>0</v>
      </c>
      <c r="L43" s="29">
        <v>0</v>
      </c>
      <c r="M43" s="29">
        <v>0</v>
      </c>
      <c r="N43" s="29">
        <v>0</v>
      </c>
      <c r="O43" s="29">
        <v>0</v>
      </c>
      <c r="P43" s="29">
        <v>0</v>
      </c>
      <c r="Q43" s="29">
        <v>0</v>
      </c>
      <c r="R43" s="29">
        <v>0</v>
      </c>
      <c r="S43" s="29">
        <v>0</v>
      </c>
      <c r="T43" s="29">
        <v>0</v>
      </c>
      <c r="U43" s="9">
        <v>0</v>
      </c>
      <c r="V43" s="18">
        <v>0</v>
      </c>
      <c r="W43" s="12">
        <v>0</v>
      </c>
      <c r="X43" s="12">
        <v>0</v>
      </c>
      <c r="Y43" s="12">
        <v>0</v>
      </c>
      <c r="Z43" s="12">
        <v>0</v>
      </c>
      <c r="AA43" s="23">
        <v>200</v>
      </c>
      <c r="AB43" s="21">
        <v>37</v>
      </c>
      <c r="AC43" s="20">
        <f t="shared" si="0"/>
        <v>1</v>
      </c>
      <c r="AD43" s="20"/>
      <c r="AE43" s="20"/>
      <c r="AF43" s="20"/>
      <c r="AG43" s="21"/>
      <c r="AH43" s="21"/>
      <c r="AI43" s="21"/>
      <c r="AJ43" s="21"/>
    </row>
    <row r="44" spans="1:36" hidden="1" x14ac:dyDescent="0.45">
      <c r="A44" s="33">
        <f t="shared" si="4"/>
        <v>12</v>
      </c>
      <c r="B44" s="4">
        <v>0</v>
      </c>
      <c r="C44" s="29">
        <v>0</v>
      </c>
      <c r="D44" s="29">
        <v>0</v>
      </c>
      <c r="E44" s="29">
        <v>0</v>
      </c>
      <c r="F44" s="29">
        <v>0</v>
      </c>
      <c r="G44" s="29">
        <v>0</v>
      </c>
      <c r="H44" s="29">
        <v>0</v>
      </c>
      <c r="I44" s="29">
        <v>0</v>
      </c>
      <c r="J44" s="29">
        <v>0</v>
      </c>
      <c r="K44" s="29">
        <v>0</v>
      </c>
      <c r="L44" s="29">
        <v>0</v>
      </c>
      <c r="M44" s="29">
        <v>0</v>
      </c>
      <c r="N44" s="29">
        <v>0</v>
      </c>
      <c r="O44" s="29">
        <v>0</v>
      </c>
      <c r="P44" s="29">
        <v>0</v>
      </c>
      <c r="Q44" s="29">
        <v>0</v>
      </c>
      <c r="R44" s="29">
        <v>0</v>
      </c>
      <c r="S44" s="29">
        <v>0</v>
      </c>
      <c r="T44" s="29">
        <v>0</v>
      </c>
      <c r="U44" s="9">
        <v>0</v>
      </c>
      <c r="V44" s="18">
        <v>0</v>
      </c>
      <c r="W44" s="12">
        <v>0</v>
      </c>
      <c r="X44" s="12">
        <v>0</v>
      </c>
      <c r="Y44" s="12">
        <v>0</v>
      </c>
      <c r="Z44" s="12">
        <v>0</v>
      </c>
      <c r="AA44" s="23">
        <v>200</v>
      </c>
      <c r="AB44" s="21">
        <v>38</v>
      </c>
      <c r="AC44" s="20">
        <f t="shared" si="0"/>
        <v>1</v>
      </c>
      <c r="AD44" s="20"/>
      <c r="AE44" s="20"/>
      <c r="AF44" s="20"/>
      <c r="AG44" s="21"/>
      <c r="AH44" s="21"/>
      <c r="AI44" s="21"/>
      <c r="AJ44" s="21"/>
    </row>
    <row r="45" spans="1:36" hidden="1" x14ac:dyDescent="0.45">
      <c r="A45" s="33">
        <f t="shared" si="4"/>
        <v>12</v>
      </c>
      <c r="B45" s="4">
        <v>0</v>
      </c>
      <c r="C45" s="29">
        <v>0</v>
      </c>
      <c r="D45" s="29">
        <v>0</v>
      </c>
      <c r="E45" s="29">
        <v>0</v>
      </c>
      <c r="F45" s="29">
        <v>0</v>
      </c>
      <c r="G45" s="29">
        <v>0</v>
      </c>
      <c r="H45" s="29">
        <v>0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9">
        <v>0</v>
      </c>
      <c r="V45" s="18">
        <v>0</v>
      </c>
      <c r="W45" s="12">
        <v>0</v>
      </c>
      <c r="X45" s="12">
        <v>0</v>
      </c>
      <c r="Y45" s="12">
        <v>0</v>
      </c>
      <c r="Z45" s="12">
        <v>0</v>
      </c>
      <c r="AA45" s="23">
        <v>200</v>
      </c>
      <c r="AB45" s="21">
        <v>39</v>
      </c>
      <c r="AC45" s="20">
        <f t="shared" si="0"/>
        <v>1</v>
      </c>
      <c r="AD45" s="20"/>
      <c r="AE45" s="20"/>
      <c r="AF45" s="20"/>
      <c r="AG45" s="21"/>
      <c r="AH45" s="21"/>
      <c r="AI45" s="21"/>
      <c r="AJ45" s="21"/>
    </row>
    <row r="46" spans="1:36" hidden="1" x14ac:dyDescent="0.45">
      <c r="A46" s="32">
        <f t="shared" si="4"/>
        <v>0</v>
      </c>
      <c r="B46" s="3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9">
        <f t="shared" ref="U46:U60" si="5">SUM(C46:T46)</f>
        <v>0</v>
      </c>
      <c r="V46" s="18"/>
      <c r="W46" s="9"/>
      <c r="X46" s="9"/>
      <c r="Y46" s="9"/>
      <c r="Z46" s="9"/>
      <c r="AA46" s="23">
        <f t="shared" ref="AA46:AA86" si="6">U46-V46</f>
        <v>0</v>
      </c>
      <c r="AB46" s="21"/>
      <c r="AC46" s="20">
        <f t="shared" si="0"/>
        <v>0</v>
      </c>
      <c r="AD46" s="20"/>
      <c r="AE46" s="20"/>
      <c r="AF46" s="20"/>
      <c r="AG46" s="21"/>
      <c r="AH46" s="21"/>
      <c r="AI46" s="21"/>
      <c r="AJ46" s="21"/>
    </row>
    <row r="47" spans="1:36" hidden="1" x14ac:dyDescent="0.45">
      <c r="A47" s="32">
        <f t="shared" si="4"/>
        <v>0</v>
      </c>
      <c r="B47" s="3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9">
        <f t="shared" si="5"/>
        <v>0</v>
      </c>
      <c r="V47" s="18"/>
      <c r="W47" s="9"/>
      <c r="X47" s="9"/>
      <c r="Y47" s="9"/>
      <c r="Z47" s="9"/>
      <c r="AA47" s="23">
        <f t="shared" si="6"/>
        <v>0</v>
      </c>
      <c r="AB47" s="21"/>
      <c r="AC47" s="20">
        <f t="shared" si="0"/>
        <v>0</v>
      </c>
      <c r="AD47" s="20"/>
      <c r="AE47" s="20"/>
      <c r="AF47" s="20"/>
      <c r="AG47" s="21"/>
      <c r="AH47" s="21"/>
      <c r="AI47" s="21"/>
      <c r="AJ47" s="21"/>
    </row>
    <row r="48" spans="1:36" hidden="1" x14ac:dyDescent="0.45">
      <c r="A48" s="32">
        <f t="shared" si="4"/>
        <v>0</v>
      </c>
      <c r="B48" s="3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9">
        <f t="shared" si="5"/>
        <v>0</v>
      </c>
      <c r="V48" s="18"/>
      <c r="W48" s="9"/>
      <c r="X48" s="9"/>
      <c r="Y48" s="9"/>
      <c r="Z48" s="9"/>
      <c r="AA48" s="23">
        <f t="shared" si="6"/>
        <v>0</v>
      </c>
      <c r="AB48" s="21"/>
      <c r="AC48" s="20">
        <f t="shared" si="0"/>
        <v>0</v>
      </c>
      <c r="AD48" s="20"/>
      <c r="AE48" s="20"/>
      <c r="AF48" s="20"/>
      <c r="AG48" s="21"/>
      <c r="AH48" s="21"/>
      <c r="AI48" s="21"/>
      <c r="AJ48" s="21"/>
    </row>
    <row r="49" spans="1:36" hidden="1" x14ac:dyDescent="0.45">
      <c r="A49" s="32">
        <f t="shared" si="4"/>
        <v>0</v>
      </c>
      <c r="B49" s="3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9">
        <f t="shared" si="5"/>
        <v>0</v>
      </c>
      <c r="V49" s="18"/>
      <c r="W49" s="9"/>
      <c r="X49" s="9"/>
      <c r="Y49" s="9"/>
      <c r="Z49" s="9"/>
      <c r="AA49" s="23">
        <f t="shared" si="6"/>
        <v>0</v>
      </c>
      <c r="AB49" s="21"/>
      <c r="AC49" s="20">
        <f t="shared" si="0"/>
        <v>0</v>
      </c>
      <c r="AD49" s="20"/>
      <c r="AE49" s="20"/>
      <c r="AF49" s="20"/>
      <c r="AG49" s="21"/>
      <c r="AH49" s="21"/>
      <c r="AI49" s="21"/>
      <c r="AJ49" s="21"/>
    </row>
    <row r="50" spans="1:36" hidden="1" x14ac:dyDescent="0.45">
      <c r="A50" s="32">
        <f t="shared" si="4"/>
        <v>0</v>
      </c>
      <c r="B50" s="3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9">
        <f t="shared" si="5"/>
        <v>0</v>
      </c>
      <c r="V50" s="18"/>
      <c r="W50" s="9"/>
      <c r="X50" s="9"/>
      <c r="Y50" s="9"/>
      <c r="Z50" s="9"/>
      <c r="AA50" s="23">
        <f t="shared" si="6"/>
        <v>0</v>
      </c>
      <c r="AB50" s="21"/>
      <c r="AC50" s="20">
        <f t="shared" si="0"/>
        <v>0</v>
      </c>
      <c r="AD50" s="20"/>
      <c r="AE50" s="20"/>
      <c r="AF50" s="20"/>
      <c r="AG50" s="21"/>
      <c r="AH50" s="21"/>
      <c r="AI50" s="21"/>
      <c r="AJ50" s="21"/>
    </row>
    <row r="51" spans="1:36" hidden="1" x14ac:dyDescent="0.45">
      <c r="A51" s="32">
        <f t="shared" si="4"/>
        <v>0</v>
      </c>
      <c r="B51" s="3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9">
        <f t="shared" si="5"/>
        <v>0</v>
      </c>
      <c r="V51" s="18"/>
      <c r="W51" s="9"/>
      <c r="X51" s="9"/>
      <c r="Y51" s="9"/>
      <c r="Z51" s="9"/>
      <c r="AA51" s="23">
        <f t="shared" si="6"/>
        <v>0</v>
      </c>
      <c r="AB51" s="21"/>
      <c r="AC51" s="20">
        <f t="shared" si="0"/>
        <v>0</v>
      </c>
      <c r="AD51" s="20"/>
      <c r="AE51" s="20"/>
      <c r="AF51" s="20"/>
      <c r="AG51" s="21"/>
      <c r="AH51" s="21"/>
      <c r="AI51" s="21"/>
      <c r="AJ51" s="21"/>
    </row>
    <row r="52" spans="1:36" hidden="1" x14ac:dyDescent="0.45">
      <c r="A52" s="32">
        <f t="shared" si="4"/>
        <v>0</v>
      </c>
      <c r="B52" s="3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9">
        <f t="shared" si="5"/>
        <v>0</v>
      </c>
      <c r="V52" s="18"/>
      <c r="W52" s="9"/>
      <c r="X52" s="9"/>
      <c r="Y52" s="9"/>
      <c r="Z52" s="9"/>
      <c r="AA52" s="23">
        <f t="shared" si="6"/>
        <v>0</v>
      </c>
      <c r="AB52" s="21"/>
      <c r="AC52" s="20">
        <f t="shared" si="0"/>
        <v>0</v>
      </c>
      <c r="AD52" s="20"/>
      <c r="AE52" s="20"/>
      <c r="AF52" s="20"/>
      <c r="AG52" s="21"/>
      <c r="AH52" s="21"/>
      <c r="AI52" s="21"/>
      <c r="AJ52" s="21"/>
    </row>
    <row r="53" spans="1:36" hidden="1" x14ac:dyDescent="0.45">
      <c r="A53" s="32">
        <f t="shared" si="4"/>
        <v>0</v>
      </c>
      <c r="B53" s="3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9">
        <f t="shared" si="5"/>
        <v>0</v>
      </c>
      <c r="V53" s="18"/>
      <c r="W53" s="9"/>
      <c r="X53" s="9"/>
      <c r="Y53" s="9"/>
      <c r="Z53" s="9"/>
      <c r="AA53" s="23">
        <f t="shared" si="6"/>
        <v>0</v>
      </c>
      <c r="AB53" s="21"/>
      <c r="AC53" s="20">
        <f t="shared" si="0"/>
        <v>0</v>
      </c>
      <c r="AD53" s="20"/>
      <c r="AE53" s="20"/>
      <c r="AF53" s="20"/>
      <c r="AG53" s="21"/>
      <c r="AH53" s="21"/>
      <c r="AI53" s="21"/>
      <c r="AJ53" s="21"/>
    </row>
    <row r="54" spans="1:36" hidden="1" x14ac:dyDescent="0.45">
      <c r="A54" s="32">
        <f t="shared" si="4"/>
        <v>0</v>
      </c>
      <c r="B54" s="3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9">
        <f t="shared" si="5"/>
        <v>0</v>
      </c>
      <c r="V54" s="18"/>
      <c r="W54" s="9"/>
      <c r="X54" s="9"/>
      <c r="Y54" s="9"/>
      <c r="Z54" s="9"/>
      <c r="AA54" s="23">
        <f t="shared" si="6"/>
        <v>0</v>
      </c>
      <c r="AB54" s="21"/>
      <c r="AC54" s="20">
        <f t="shared" si="0"/>
        <v>0</v>
      </c>
      <c r="AD54" s="20"/>
      <c r="AE54" s="20"/>
      <c r="AF54" s="20"/>
      <c r="AG54" s="21"/>
      <c r="AH54" s="21"/>
      <c r="AI54" s="21"/>
      <c r="AJ54" s="21"/>
    </row>
    <row r="55" spans="1:36" hidden="1" x14ac:dyDescent="0.45">
      <c r="A55" s="32">
        <f t="shared" si="4"/>
        <v>0</v>
      </c>
      <c r="B55" s="3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9">
        <f t="shared" si="5"/>
        <v>0</v>
      </c>
      <c r="V55" s="18"/>
      <c r="W55" s="9"/>
      <c r="X55" s="9"/>
      <c r="Y55" s="9"/>
      <c r="Z55" s="9"/>
      <c r="AA55" s="23">
        <f t="shared" si="6"/>
        <v>0</v>
      </c>
      <c r="AB55" s="21"/>
      <c r="AC55" s="20">
        <f t="shared" si="0"/>
        <v>0</v>
      </c>
      <c r="AD55" s="20"/>
      <c r="AE55" s="20"/>
      <c r="AF55" s="20"/>
      <c r="AG55" s="21"/>
      <c r="AH55" s="21"/>
      <c r="AI55" s="21"/>
      <c r="AJ55" s="21"/>
    </row>
    <row r="56" spans="1:36" hidden="1" x14ac:dyDescent="0.45">
      <c r="A56" s="32">
        <f t="shared" si="4"/>
        <v>0</v>
      </c>
      <c r="B56" s="3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9">
        <f t="shared" si="5"/>
        <v>0</v>
      </c>
      <c r="V56" s="18"/>
      <c r="W56" s="9"/>
      <c r="X56" s="9"/>
      <c r="Y56" s="9"/>
      <c r="Z56" s="9"/>
      <c r="AA56" s="23">
        <f t="shared" si="6"/>
        <v>0</v>
      </c>
      <c r="AB56" s="21"/>
      <c r="AC56" s="20">
        <f t="shared" si="0"/>
        <v>0</v>
      </c>
      <c r="AD56" s="20"/>
      <c r="AE56" s="20"/>
      <c r="AF56" s="20"/>
      <c r="AG56" s="21"/>
      <c r="AH56" s="21"/>
      <c r="AI56" s="21"/>
      <c r="AJ56" s="21"/>
    </row>
    <row r="57" spans="1:36" hidden="1" x14ac:dyDescent="0.45">
      <c r="A57" s="32">
        <f t="shared" si="4"/>
        <v>0</v>
      </c>
      <c r="B57" s="3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9">
        <f t="shared" si="5"/>
        <v>0</v>
      </c>
      <c r="V57" s="18"/>
      <c r="W57" s="9"/>
      <c r="X57" s="9"/>
      <c r="Y57" s="9"/>
      <c r="Z57" s="9"/>
      <c r="AA57" s="23">
        <f t="shared" si="6"/>
        <v>0</v>
      </c>
      <c r="AB57" s="21"/>
      <c r="AC57" s="20">
        <f>IF(B57&lt;&gt;"",1,0)</f>
        <v>0</v>
      </c>
      <c r="AD57" s="20"/>
      <c r="AE57" s="20"/>
      <c r="AF57" s="20"/>
      <c r="AG57" s="21"/>
      <c r="AH57" s="21"/>
      <c r="AI57" s="21"/>
      <c r="AJ57" s="21"/>
    </row>
    <row r="58" spans="1:36" hidden="1" x14ac:dyDescent="0.45">
      <c r="A58" s="32">
        <f t="shared" si="4"/>
        <v>0</v>
      </c>
      <c r="B58" s="3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9">
        <f t="shared" si="5"/>
        <v>0</v>
      </c>
      <c r="V58" s="18"/>
      <c r="W58" s="9"/>
      <c r="X58" s="9"/>
      <c r="Y58" s="9"/>
      <c r="Z58" s="9"/>
      <c r="AA58" s="23">
        <f t="shared" si="6"/>
        <v>0</v>
      </c>
      <c r="AB58" s="21"/>
      <c r="AC58" s="20">
        <f t="shared" si="0"/>
        <v>0</v>
      </c>
      <c r="AD58" s="20"/>
      <c r="AE58" s="20"/>
      <c r="AF58" s="20"/>
      <c r="AG58" s="21"/>
      <c r="AH58" s="21"/>
      <c r="AI58" s="21"/>
      <c r="AJ58" s="21"/>
    </row>
    <row r="59" spans="1:36" hidden="1" x14ac:dyDescent="0.45">
      <c r="A59" s="32">
        <f t="shared" si="4"/>
        <v>0</v>
      </c>
      <c r="B59" s="3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9">
        <f t="shared" si="5"/>
        <v>0</v>
      </c>
      <c r="V59" s="18"/>
      <c r="W59" s="9"/>
      <c r="X59" s="9"/>
      <c r="Y59" s="9"/>
      <c r="Z59" s="9"/>
      <c r="AA59" s="23">
        <f t="shared" si="6"/>
        <v>0</v>
      </c>
      <c r="AB59" s="21"/>
      <c r="AC59" s="20">
        <f t="shared" si="0"/>
        <v>0</v>
      </c>
      <c r="AD59" s="20"/>
      <c r="AE59" s="20"/>
      <c r="AF59" s="20"/>
      <c r="AG59" s="21"/>
      <c r="AH59" s="21"/>
      <c r="AI59" s="21"/>
      <c r="AJ59" s="21"/>
    </row>
    <row r="60" spans="1:36" hidden="1" x14ac:dyDescent="0.45">
      <c r="A60" s="32">
        <f t="shared" si="4"/>
        <v>0</v>
      </c>
      <c r="B60" s="3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9">
        <f t="shared" si="5"/>
        <v>0</v>
      </c>
      <c r="V60" s="18"/>
      <c r="W60" s="9"/>
      <c r="X60" s="9"/>
      <c r="Y60" s="9"/>
      <c r="Z60" s="9"/>
      <c r="AA60" s="23">
        <f t="shared" si="6"/>
        <v>0</v>
      </c>
      <c r="AB60" s="21"/>
      <c r="AC60" s="20">
        <f t="shared" si="0"/>
        <v>0</v>
      </c>
      <c r="AD60" s="20"/>
      <c r="AE60" s="20"/>
      <c r="AF60" s="20"/>
      <c r="AG60" s="21"/>
      <c r="AH60" s="21"/>
      <c r="AI60" s="21"/>
      <c r="AJ60" s="21"/>
    </row>
    <row r="61" spans="1:36" hidden="1" x14ac:dyDescent="0.45">
      <c r="A61" s="32">
        <f t="shared" si="4"/>
        <v>0</v>
      </c>
      <c r="B61" s="3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9">
        <f t="shared" ref="U61:U124" si="7">SUM(C61:T61)</f>
        <v>0</v>
      </c>
      <c r="V61" s="18"/>
      <c r="W61" s="9"/>
      <c r="X61" s="9"/>
      <c r="Y61" s="9"/>
      <c r="Z61" s="9"/>
      <c r="AA61" s="23">
        <f t="shared" si="6"/>
        <v>0</v>
      </c>
      <c r="AB61" s="21"/>
      <c r="AC61" s="20">
        <f t="shared" si="0"/>
        <v>0</v>
      </c>
      <c r="AD61" s="20"/>
      <c r="AE61" s="20"/>
      <c r="AF61" s="20"/>
      <c r="AG61" s="21"/>
      <c r="AH61" s="21"/>
      <c r="AI61" s="21"/>
      <c r="AJ61" s="21"/>
    </row>
    <row r="62" spans="1:36" hidden="1" x14ac:dyDescent="0.45">
      <c r="A62" s="32">
        <f t="shared" si="4"/>
        <v>0</v>
      </c>
      <c r="B62" s="3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9">
        <f t="shared" si="7"/>
        <v>0</v>
      </c>
      <c r="V62" s="18"/>
      <c r="W62" s="9"/>
      <c r="X62" s="9"/>
      <c r="Y62" s="9"/>
      <c r="Z62" s="9"/>
      <c r="AA62" s="23">
        <f t="shared" si="6"/>
        <v>0</v>
      </c>
      <c r="AB62" s="21"/>
      <c r="AC62" s="20">
        <f t="shared" si="0"/>
        <v>0</v>
      </c>
      <c r="AD62" s="20"/>
      <c r="AE62" s="20"/>
      <c r="AF62" s="20"/>
      <c r="AG62" s="21"/>
      <c r="AH62" s="21"/>
      <c r="AI62" s="21"/>
      <c r="AJ62" s="21"/>
    </row>
    <row r="63" spans="1:36" hidden="1" x14ac:dyDescent="0.45">
      <c r="A63" s="32">
        <f t="shared" si="4"/>
        <v>0</v>
      </c>
      <c r="B63" s="3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9">
        <f t="shared" si="7"/>
        <v>0</v>
      </c>
      <c r="V63" s="18"/>
      <c r="W63" s="9"/>
      <c r="X63" s="9"/>
      <c r="Y63" s="9"/>
      <c r="Z63" s="9"/>
      <c r="AA63" s="23">
        <f t="shared" si="6"/>
        <v>0</v>
      </c>
      <c r="AB63" s="21"/>
      <c r="AC63" s="20">
        <f t="shared" si="0"/>
        <v>0</v>
      </c>
      <c r="AD63" s="20"/>
      <c r="AE63" s="20"/>
      <c r="AF63" s="20"/>
      <c r="AG63" s="21"/>
      <c r="AH63" s="21"/>
      <c r="AI63" s="21"/>
      <c r="AJ63" s="21"/>
    </row>
    <row r="64" spans="1:36" hidden="1" x14ac:dyDescent="0.45">
      <c r="A64" s="32">
        <f t="shared" si="4"/>
        <v>0</v>
      </c>
      <c r="B64" s="3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9">
        <f t="shared" si="7"/>
        <v>0</v>
      </c>
      <c r="V64" s="18"/>
      <c r="W64" s="9"/>
      <c r="X64" s="9"/>
      <c r="Y64" s="9"/>
      <c r="Z64" s="9"/>
      <c r="AA64" s="23">
        <f t="shared" si="6"/>
        <v>0</v>
      </c>
      <c r="AB64" s="21"/>
      <c r="AC64" s="20">
        <f t="shared" si="0"/>
        <v>0</v>
      </c>
      <c r="AD64" s="20"/>
      <c r="AE64" s="20"/>
      <c r="AF64" s="20"/>
      <c r="AG64" s="21"/>
      <c r="AH64" s="21"/>
      <c r="AI64" s="21"/>
      <c r="AJ64" s="21"/>
    </row>
    <row r="65" spans="1:36" hidden="1" x14ac:dyDescent="0.45">
      <c r="A65" s="32">
        <f t="shared" si="4"/>
        <v>0</v>
      </c>
      <c r="B65" s="3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9">
        <f t="shared" si="7"/>
        <v>0</v>
      </c>
      <c r="V65" s="18"/>
      <c r="W65" s="9"/>
      <c r="X65" s="9"/>
      <c r="Y65" s="9"/>
      <c r="Z65" s="9"/>
      <c r="AA65" s="23">
        <f t="shared" si="6"/>
        <v>0</v>
      </c>
      <c r="AB65" s="21"/>
      <c r="AC65" s="20">
        <f t="shared" si="0"/>
        <v>0</v>
      </c>
      <c r="AD65" s="20"/>
      <c r="AE65" s="20"/>
      <c r="AF65" s="20"/>
      <c r="AG65" s="21"/>
      <c r="AH65" s="21"/>
      <c r="AI65" s="21"/>
      <c r="AJ65" s="21"/>
    </row>
    <row r="66" spans="1:36" hidden="1" x14ac:dyDescent="0.45">
      <c r="A66" s="32">
        <f t="shared" si="4"/>
        <v>0</v>
      </c>
      <c r="B66" s="3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9">
        <f t="shared" si="7"/>
        <v>0</v>
      </c>
      <c r="V66" s="18"/>
      <c r="W66" s="9"/>
      <c r="X66" s="9"/>
      <c r="Y66" s="9"/>
      <c r="Z66" s="9"/>
      <c r="AA66" s="23">
        <f t="shared" si="6"/>
        <v>0</v>
      </c>
      <c r="AB66" s="21"/>
      <c r="AC66" s="20">
        <f t="shared" si="0"/>
        <v>0</v>
      </c>
      <c r="AD66" s="20"/>
      <c r="AE66" s="20"/>
      <c r="AF66" s="20"/>
      <c r="AG66" s="21"/>
      <c r="AH66" s="21"/>
      <c r="AI66" s="21"/>
      <c r="AJ66" s="21"/>
    </row>
    <row r="67" spans="1:36" hidden="1" x14ac:dyDescent="0.45">
      <c r="A67" s="32">
        <f t="shared" si="4"/>
        <v>0</v>
      </c>
      <c r="B67" s="3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9">
        <f t="shared" si="7"/>
        <v>0</v>
      </c>
      <c r="V67" s="18"/>
      <c r="W67" s="9"/>
      <c r="X67" s="9"/>
      <c r="Y67" s="9"/>
      <c r="Z67" s="9"/>
      <c r="AA67" s="23">
        <f t="shared" si="6"/>
        <v>0</v>
      </c>
      <c r="AB67" s="21"/>
      <c r="AC67" s="20">
        <f t="shared" si="0"/>
        <v>0</v>
      </c>
      <c r="AD67" s="20"/>
      <c r="AE67" s="20"/>
      <c r="AF67" s="20"/>
      <c r="AG67" s="21"/>
      <c r="AH67" s="21"/>
      <c r="AI67" s="21"/>
      <c r="AJ67" s="21"/>
    </row>
    <row r="68" spans="1:36" hidden="1" x14ac:dyDescent="0.45">
      <c r="A68" s="32">
        <f t="shared" si="4"/>
        <v>0</v>
      </c>
      <c r="B68" s="3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9">
        <f t="shared" si="7"/>
        <v>0</v>
      </c>
      <c r="V68" s="18"/>
      <c r="W68" s="9"/>
      <c r="X68" s="9"/>
      <c r="Y68" s="9"/>
      <c r="Z68" s="9"/>
      <c r="AA68" s="23">
        <f t="shared" si="6"/>
        <v>0</v>
      </c>
      <c r="AB68" s="21"/>
      <c r="AC68" s="20">
        <f t="shared" si="0"/>
        <v>0</v>
      </c>
      <c r="AD68" s="20"/>
      <c r="AE68" s="20"/>
      <c r="AF68" s="20"/>
      <c r="AG68" s="21"/>
      <c r="AH68" s="21"/>
      <c r="AI68" s="21"/>
      <c r="AJ68" s="21"/>
    </row>
    <row r="69" spans="1:36" hidden="1" x14ac:dyDescent="0.45">
      <c r="A69" s="32">
        <f t="shared" si="4"/>
        <v>0</v>
      </c>
      <c r="B69" s="3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9">
        <f t="shared" si="7"/>
        <v>0</v>
      </c>
      <c r="V69" s="18"/>
      <c r="W69" s="9"/>
      <c r="X69" s="9"/>
      <c r="Y69" s="9"/>
      <c r="Z69" s="9"/>
      <c r="AA69" s="23">
        <f t="shared" si="6"/>
        <v>0</v>
      </c>
      <c r="AB69" s="21"/>
      <c r="AC69" s="20">
        <f t="shared" si="0"/>
        <v>0</v>
      </c>
      <c r="AD69" s="20"/>
      <c r="AE69" s="20"/>
      <c r="AF69" s="20"/>
      <c r="AG69" s="21"/>
      <c r="AH69" s="21"/>
      <c r="AI69" s="21"/>
      <c r="AJ69" s="21"/>
    </row>
    <row r="70" spans="1:36" hidden="1" x14ac:dyDescent="0.45">
      <c r="A70" s="32">
        <f t="shared" si="4"/>
        <v>0</v>
      </c>
      <c r="B70" s="3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9">
        <f t="shared" si="7"/>
        <v>0</v>
      </c>
      <c r="V70" s="18"/>
      <c r="W70" s="9"/>
      <c r="X70" s="9"/>
      <c r="Y70" s="9"/>
      <c r="Z70" s="9"/>
      <c r="AA70" s="23">
        <f t="shared" si="6"/>
        <v>0</v>
      </c>
      <c r="AB70" s="21"/>
      <c r="AC70" s="20">
        <f t="shared" si="0"/>
        <v>0</v>
      </c>
      <c r="AD70" s="20"/>
      <c r="AE70" s="20"/>
      <c r="AF70" s="20"/>
      <c r="AG70" s="21"/>
      <c r="AH70" s="21"/>
      <c r="AI70" s="21"/>
      <c r="AJ70" s="21"/>
    </row>
    <row r="71" spans="1:36" hidden="1" x14ac:dyDescent="0.45">
      <c r="A71" s="32">
        <f t="shared" si="4"/>
        <v>0</v>
      </c>
      <c r="B71" s="3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9">
        <f t="shared" si="7"/>
        <v>0</v>
      </c>
      <c r="V71" s="18"/>
      <c r="W71" s="9"/>
      <c r="X71" s="9"/>
      <c r="Y71" s="9"/>
      <c r="Z71" s="9"/>
      <c r="AA71" s="23">
        <f t="shared" si="6"/>
        <v>0</v>
      </c>
      <c r="AB71" s="21"/>
      <c r="AC71" s="20">
        <f t="shared" ref="AC71:AC134" si="8">IF(B71&lt;&gt;"",1,0)</f>
        <v>0</v>
      </c>
      <c r="AD71" s="20"/>
      <c r="AE71" s="20"/>
      <c r="AF71" s="20"/>
      <c r="AG71" s="21"/>
      <c r="AH71" s="21"/>
      <c r="AI71" s="21"/>
      <c r="AJ71" s="21"/>
    </row>
    <row r="72" spans="1:36" hidden="1" x14ac:dyDescent="0.45">
      <c r="A72" s="32">
        <f t="shared" ref="A72:A103" si="9">IF(AA72=AA71,A71,AB72)</f>
        <v>0</v>
      </c>
      <c r="B72" s="3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9">
        <f t="shared" si="7"/>
        <v>0</v>
      </c>
      <c r="V72" s="18"/>
      <c r="W72" s="9"/>
      <c r="X72" s="9"/>
      <c r="Y72" s="9"/>
      <c r="Z72" s="9"/>
      <c r="AA72" s="23">
        <f t="shared" si="6"/>
        <v>0</v>
      </c>
      <c r="AB72" s="21"/>
      <c r="AC72" s="20">
        <f t="shared" si="8"/>
        <v>0</v>
      </c>
      <c r="AD72" s="20"/>
      <c r="AE72" s="20"/>
      <c r="AF72" s="20"/>
      <c r="AG72" s="21"/>
      <c r="AH72" s="21"/>
      <c r="AI72" s="21"/>
      <c r="AJ72" s="21"/>
    </row>
    <row r="73" spans="1:36" hidden="1" x14ac:dyDescent="0.45">
      <c r="A73" s="32">
        <f t="shared" si="9"/>
        <v>0</v>
      </c>
      <c r="B73" s="3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9">
        <f t="shared" si="7"/>
        <v>0</v>
      </c>
      <c r="V73" s="18"/>
      <c r="W73" s="9"/>
      <c r="X73" s="9"/>
      <c r="Y73" s="9"/>
      <c r="Z73" s="9"/>
      <c r="AA73" s="23">
        <f t="shared" si="6"/>
        <v>0</v>
      </c>
      <c r="AB73" s="21"/>
      <c r="AC73" s="20">
        <f t="shared" si="8"/>
        <v>0</v>
      </c>
      <c r="AD73" s="20"/>
      <c r="AE73" s="20"/>
      <c r="AF73" s="20"/>
      <c r="AG73" s="21"/>
      <c r="AH73" s="21"/>
      <c r="AI73" s="21"/>
      <c r="AJ73" s="21"/>
    </row>
    <row r="74" spans="1:36" hidden="1" x14ac:dyDescent="0.45">
      <c r="A74" s="32">
        <f t="shared" si="9"/>
        <v>0</v>
      </c>
      <c r="B74" s="3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9">
        <f t="shared" si="7"/>
        <v>0</v>
      </c>
      <c r="V74" s="18"/>
      <c r="W74" s="9"/>
      <c r="X74" s="9"/>
      <c r="Y74" s="9"/>
      <c r="Z74" s="9"/>
      <c r="AA74" s="23">
        <f t="shared" si="6"/>
        <v>0</v>
      </c>
      <c r="AB74" s="21"/>
      <c r="AC74" s="20">
        <f t="shared" si="8"/>
        <v>0</v>
      </c>
      <c r="AD74" s="20"/>
      <c r="AE74" s="20"/>
      <c r="AF74" s="20"/>
      <c r="AG74" s="21"/>
      <c r="AH74" s="21"/>
      <c r="AI74" s="21"/>
      <c r="AJ74" s="21"/>
    </row>
    <row r="75" spans="1:36" hidden="1" x14ac:dyDescent="0.45">
      <c r="A75" s="32">
        <f t="shared" si="9"/>
        <v>0</v>
      </c>
      <c r="B75" s="3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9">
        <f t="shared" si="7"/>
        <v>0</v>
      </c>
      <c r="V75" s="18"/>
      <c r="W75" s="9"/>
      <c r="X75" s="9"/>
      <c r="Y75" s="9"/>
      <c r="Z75" s="9"/>
      <c r="AA75" s="23">
        <f t="shared" si="6"/>
        <v>0</v>
      </c>
      <c r="AB75" s="21"/>
      <c r="AC75" s="20">
        <f t="shared" si="8"/>
        <v>0</v>
      </c>
      <c r="AD75" s="20"/>
      <c r="AE75" s="20"/>
      <c r="AF75" s="20"/>
      <c r="AG75" s="21"/>
      <c r="AH75" s="21"/>
      <c r="AI75" s="21"/>
      <c r="AJ75" s="21"/>
    </row>
    <row r="76" spans="1:36" hidden="1" x14ac:dyDescent="0.45">
      <c r="A76" s="32">
        <f t="shared" si="9"/>
        <v>0</v>
      </c>
      <c r="B76" s="3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9">
        <f t="shared" si="7"/>
        <v>0</v>
      </c>
      <c r="V76" s="18"/>
      <c r="W76" s="9"/>
      <c r="X76" s="9"/>
      <c r="Y76" s="9"/>
      <c r="Z76" s="9"/>
      <c r="AA76" s="23">
        <f t="shared" si="6"/>
        <v>0</v>
      </c>
      <c r="AB76" s="21"/>
      <c r="AC76" s="20">
        <f t="shared" si="8"/>
        <v>0</v>
      </c>
      <c r="AD76" s="20"/>
      <c r="AE76" s="20"/>
      <c r="AF76" s="20"/>
      <c r="AG76" s="21"/>
      <c r="AH76" s="21"/>
      <c r="AI76" s="21"/>
      <c r="AJ76" s="21"/>
    </row>
    <row r="77" spans="1:36" hidden="1" x14ac:dyDescent="0.45">
      <c r="A77" s="32">
        <f t="shared" si="9"/>
        <v>0</v>
      </c>
      <c r="B77" s="3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9">
        <f t="shared" si="7"/>
        <v>0</v>
      </c>
      <c r="V77" s="18"/>
      <c r="W77" s="9"/>
      <c r="X77" s="9"/>
      <c r="Y77" s="9"/>
      <c r="Z77" s="9"/>
      <c r="AA77" s="23">
        <f t="shared" si="6"/>
        <v>0</v>
      </c>
      <c r="AB77" s="21"/>
      <c r="AC77" s="20">
        <f t="shared" si="8"/>
        <v>0</v>
      </c>
      <c r="AD77" s="20"/>
      <c r="AE77" s="20"/>
      <c r="AF77" s="20"/>
      <c r="AG77" s="21"/>
      <c r="AH77" s="21"/>
      <c r="AI77" s="21"/>
      <c r="AJ77" s="21"/>
    </row>
    <row r="78" spans="1:36" hidden="1" x14ac:dyDescent="0.45">
      <c r="A78" s="32">
        <f t="shared" si="9"/>
        <v>0</v>
      </c>
      <c r="B78" s="3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9">
        <f t="shared" si="7"/>
        <v>0</v>
      </c>
      <c r="V78" s="18"/>
      <c r="W78" s="9"/>
      <c r="X78" s="9"/>
      <c r="Y78" s="9"/>
      <c r="Z78" s="9"/>
      <c r="AA78" s="23">
        <f t="shared" si="6"/>
        <v>0</v>
      </c>
      <c r="AB78" s="21"/>
      <c r="AC78" s="20">
        <f t="shared" si="8"/>
        <v>0</v>
      </c>
      <c r="AD78" s="20"/>
      <c r="AE78" s="20"/>
      <c r="AF78" s="20"/>
      <c r="AG78" s="21"/>
      <c r="AH78" s="21"/>
      <c r="AI78" s="21"/>
      <c r="AJ78" s="21"/>
    </row>
    <row r="79" spans="1:36" hidden="1" x14ac:dyDescent="0.45">
      <c r="A79" s="32">
        <f t="shared" si="9"/>
        <v>0</v>
      </c>
      <c r="B79" s="3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9">
        <f t="shared" si="7"/>
        <v>0</v>
      </c>
      <c r="V79" s="18"/>
      <c r="W79" s="9"/>
      <c r="X79" s="9"/>
      <c r="Y79" s="9"/>
      <c r="Z79" s="9"/>
      <c r="AA79" s="23">
        <f t="shared" si="6"/>
        <v>0</v>
      </c>
      <c r="AB79" s="21"/>
      <c r="AC79" s="20">
        <f t="shared" si="8"/>
        <v>0</v>
      </c>
      <c r="AD79" s="20"/>
      <c r="AE79" s="20"/>
      <c r="AF79" s="20"/>
      <c r="AG79" s="21"/>
      <c r="AH79" s="21"/>
      <c r="AI79" s="21"/>
      <c r="AJ79" s="21"/>
    </row>
    <row r="80" spans="1:36" hidden="1" x14ac:dyDescent="0.45">
      <c r="A80" s="32">
        <f t="shared" si="9"/>
        <v>0</v>
      </c>
      <c r="B80" s="3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9">
        <f t="shared" si="7"/>
        <v>0</v>
      </c>
      <c r="V80" s="18"/>
      <c r="W80" s="9"/>
      <c r="X80" s="9"/>
      <c r="Y80" s="9"/>
      <c r="Z80" s="9"/>
      <c r="AA80" s="23">
        <f t="shared" si="6"/>
        <v>0</v>
      </c>
      <c r="AB80" s="21"/>
      <c r="AC80" s="20">
        <f t="shared" si="8"/>
        <v>0</v>
      </c>
      <c r="AD80" s="20"/>
      <c r="AE80" s="20"/>
      <c r="AF80" s="20"/>
      <c r="AG80" s="21"/>
      <c r="AH80" s="21"/>
      <c r="AI80" s="21"/>
      <c r="AJ80" s="21"/>
    </row>
    <row r="81" spans="1:36" hidden="1" x14ac:dyDescent="0.45">
      <c r="A81" s="32">
        <f t="shared" si="9"/>
        <v>0</v>
      </c>
      <c r="B81" s="3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9">
        <f t="shared" si="7"/>
        <v>0</v>
      </c>
      <c r="V81" s="18"/>
      <c r="W81" s="9"/>
      <c r="X81" s="9"/>
      <c r="Y81" s="9"/>
      <c r="Z81" s="9"/>
      <c r="AA81" s="23">
        <f t="shared" si="6"/>
        <v>0</v>
      </c>
      <c r="AB81" s="21"/>
      <c r="AC81" s="20">
        <f t="shared" si="8"/>
        <v>0</v>
      </c>
      <c r="AD81" s="20"/>
      <c r="AE81" s="20"/>
      <c r="AF81" s="20"/>
      <c r="AG81" s="21"/>
      <c r="AH81" s="21"/>
      <c r="AI81" s="21"/>
      <c r="AJ81" s="21"/>
    </row>
    <row r="82" spans="1:36" hidden="1" x14ac:dyDescent="0.45">
      <c r="A82" s="32">
        <f t="shared" si="9"/>
        <v>0</v>
      </c>
      <c r="B82" s="3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9">
        <f t="shared" si="7"/>
        <v>0</v>
      </c>
      <c r="V82" s="18"/>
      <c r="W82" s="9"/>
      <c r="X82" s="9"/>
      <c r="Y82" s="9"/>
      <c r="Z82" s="9"/>
      <c r="AA82" s="23">
        <f t="shared" si="6"/>
        <v>0</v>
      </c>
      <c r="AB82" s="21"/>
      <c r="AC82" s="20">
        <f t="shared" si="8"/>
        <v>0</v>
      </c>
      <c r="AD82" s="20"/>
      <c r="AE82" s="20"/>
      <c r="AF82" s="20"/>
      <c r="AG82" s="21"/>
      <c r="AH82" s="21"/>
      <c r="AI82" s="21"/>
      <c r="AJ82" s="21"/>
    </row>
    <row r="83" spans="1:36" hidden="1" x14ac:dyDescent="0.45">
      <c r="A83" s="32">
        <f t="shared" si="9"/>
        <v>0</v>
      </c>
      <c r="B83" s="3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9">
        <f t="shared" si="7"/>
        <v>0</v>
      </c>
      <c r="V83" s="18"/>
      <c r="W83" s="9"/>
      <c r="X83" s="9"/>
      <c r="Y83" s="9"/>
      <c r="Z83" s="9"/>
      <c r="AA83" s="23">
        <f t="shared" si="6"/>
        <v>0</v>
      </c>
      <c r="AB83" s="21"/>
      <c r="AC83" s="20">
        <f t="shared" si="8"/>
        <v>0</v>
      </c>
      <c r="AD83" s="20"/>
      <c r="AE83" s="20"/>
      <c r="AF83" s="20"/>
      <c r="AG83" s="21"/>
      <c r="AH83" s="21"/>
      <c r="AI83" s="21"/>
      <c r="AJ83" s="21"/>
    </row>
    <row r="84" spans="1:36" hidden="1" x14ac:dyDescent="0.45">
      <c r="A84" s="32">
        <f t="shared" si="9"/>
        <v>0</v>
      </c>
      <c r="B84" s="3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9">
        <f t="shared" si="7"/>
        <v>0</v>
      </c>
      <c r="V84" s="18"/>
      <c r="W84" s="9"/>
      <c r="X84" s="9"/>
      <c r="Y84" s="9"/>
      <c r="Z84" s="9"/>
      <c r="AA84" s="23">
        <f t="shared" si="6"/>
        <v>0</v>
      </c>
      <c r="AB84" s="21"/>
      <c r="AC84" s="20">
        <f t="shared" si="8"/>
        <v>0</v>
      </c>
      <c r="AD84" s="20"/>
      <c r="AE84" s="20"/>
      <c r="AF84" s="20"/>
      <c r="AG84" s="21"/>
      <c r="AH84" s="21"/>
      <c r="AI84" s="21"/>
      <c r="AJ84" s="21"/>
    </row>
    <row r="85" spans="1:36" hidden="1" x14ac:dyDescent="0.45">
      <c r="A85" s="32">
        <f t="shared" si="9"/>
        <v>0</v>
      </c>
      <c r="B85" s="3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9">
        <f t="shared" si="7"/>
        <v>0</v>
      </c>
      <c r="V85" s="18"/>
      <c r="W85" s="9"/>
      <c r="X85" s="9"/>
      <c r="Y85" s="9"/>
      <c r="Z85" s="9"/>
      <c r="AA85" s="23">
        <f t="shared" si="6"/>
        <v>0</v>
      </c>
      <c r="AB85" s="21"/>
      <c r="AC85" s="20">
        <f t="shared" si="8"/>
        <v>0</v>
      </c>
      <c r="AD85" s="20"/>
      <c r="AE85" s="20"/>
      <c r="AF85" s="20"/>
      <c r="AG85" s="21"/>
      <c r="AH85" s="21"/>
      <c r="AI85" s="21"/>
      <c r="AJ85" s="21"/>
    </row>
    <row r="86" spans="1:36" hidden="1" x14ac:dyDescent="0.45">
      <c r="A86" s="32">
        <f t="shared" si="9"/>
        <v>0</v>
      </c>
      <c r="B86" s="3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9">
        <f t="shared" si="7"/>
        <v>0</v>
      </c>
      <c r="V86" s="18"/>
      <c r="W86" s="9"/>
      <c r="X86" s="9"/>
      <c r="Y86" s="9"/>
      <c r="Z86" s="9"/>
      <c r="AA86" s="23">
        <f t="shared" si="6"/>
        <v>0</v>
      </c>
      <c r="AB86" s="21"/>
      <c r="AC86" s="20">
        <f t="shared" si="8"/>
        <v>0</v>
      </c>
      <c r="AD86" s="20"/>
      <c r="AE86" s="20"/>
      <c r="AF86" s="20"/>
      <c r="AG86" s="21"/>
      <c r="AH86" s="21"/>
      <c r="AI86" s="21"/>
      <c r="AJ86" s="21"/>
    </row>
    <row r="87" spans="1:36" hidden="1" x14ac:dyDescent="0.45">
      <c r="A87" s="32">
        <f t="shared" si="9"/>
        <v>0</v>
      </c>
      <c r="B87" s="3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9">
        <f t="shared" si="7"/>
        <v>0</v>
      </c>
      <c r="V87" s="18"/>
      <c r="W87" s="9"/>
      <c r="X87" s="9"/>
      <c r="Y87" s="9"/>
      <c r="Z87" s="9"/>
      <c r="AA87" s="23">
        <f t="shared" ref="AA87:AA146" si="10">U87-V87</f>
        <v>0</v>
      </c>
      <c r="AB87" s="21"/>
      <c r="AC87" s="20">
        <f t="shared" si="8"/>
        <v>0</v>
      </c>
      <c r="AD87" s="20"/>
      <c r="AE87" s="20"/>
      <c r="AF87" s="20"/>
      <c r="AG87" s="21"/>
      <c r="AH87" s="21"/>
      <c r="AI87" s="21"/>
      <c r="AJ87" s="21"/>
    </row>
    <row r="88" spans="1:36" hidden="1" x14ac:dyDescent="0.45">
      <c r="A88" s="32">
        <f t="shared" si="9"/>
        <v>0</v>
      </c>
      <c r="B88" s="3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9">
        <f t="shared" si="7"/>
        <v>0</v>
      </c>
      <c r="V88" s="18"/>
      <c r="W88" s="9"/>
      <c r="X88" s="9"/>
      <c r="Y88" s="9"/>
      <c r="Z88" s="9"/>
      <c r="AA88" s="23">
        <f t="shared" si="10"/>
        <v>0</v>
      </c>
      <c r="AB88" s="21"/>
      <c r="AC88" s="20">
        <f t="shared" si="8"/>
        <v>0</v>
      </c>
      <c r="AD88" s="20"/>
      <c r="AE88" s="20"/>
      <c r="AF88" s="20"/>
      <c r="AG88" s="21"/>
      <c r="AH88" s="21"/>
      <c r="AI88" s="21"/>
      <c r="AJ88" s="21"/>
    </row>
    <row r="89" spans="1:36" hidden="1" x14ac:dyDescent="0.45">
      <c r="A89" s="32">
        <f t="shared" si="9"/>
        <v>0</v>
      </c>
      <c r="B89" s="3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9">
        <f t="shared" si="7"/>
        <v>0</v>
      </c>
      <c r="V89" s="18"/>
      <c r="W89" s="9"/>
      <c r="X89" s="9"/>
      <c r="Y89" s="9"/>
      <c r="Z89" s="9"/>
      <c r="AA89" s="23">
        <f t="shared" si="10"/>
        <v>0</v>
      </c>
      <c r="AB89" s="21"/>
      <c r="AC89" s="20">
        <f t="shared" si="8"/>
        <v>0</v>
      </c>
      <c r="AD89" s="20"/>
      <c r="AE89" s="20"/>
      <c r="AF89" s="20"/>
      <c r="AG89" s="21"/>
      <c r="AH89" s="21"/>
      <c r="AI89" s="21"/>
      <c r="AJ89" s="21"/>
    </row>
    <row r="90" spans="1:36" hidden="1" x14ac:dyDescent="0.45">
      <c r="A90" s="32">
        <f t="shared" si="9"/>
        <v>0</v>
      </c>
      <c r="B90" s="3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9">
        <f t="shared" si="7"/>
        <v>0</v>
      </c>
      <c r="V90" s="18"/>
      <c r="W90" s="9"/>
      <c r="X90" s="9"/>
      <c r="Y90" s="9"/>
      <c r="Z90" s="9"/>
      <c r="AA90" s="23">
        <f t="shared" si="10"/>
        <v>0</v>
      </c>
      <c r="AB90" s="21"/>
      <c r="AC90" s="20">
        <f t="shared" si="8"/>
        <v>0</v>
      </c>
      <c r="AD90" s="20"/>
      <c r="AE90" s="20"/>
      <c r="AF90" s="20"/>
      <c r="AG90" s="21"/>
      <c r="AH90" s="21"/>
      <c r="AI90" s="21"/>
      <c r="AJ90" s="21"/>
    </row>
    <row r="91" spans="1:36" hidden="1" x14ac:dyDescent="0.45">
      <c r="A91" s="32">
        <f t="shared" si="9"/>
        <v>0</v>
      </c>
      <c r="B91" s="3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9">
        <f t="shared" si="7"/>
        <v>0</v>
      </c>
      <c r="V91" s="18"/>
      <c r="W91" s="9"/>
      <c r="X91" s="9"/>
      <c r="Y91" s="9"/>
      <c r="Z91" s="9"/>
      <c r="AA91" s="23">
        <f t="shared" si="10"/>
        <v>0</v>
      </c>
      <c r="AB91" s="21"/>
      <c r="AC91" s="20">
        <f t="shared" si="8"/>
        <v>0</v>
      </c>
      <c r="AD91" s="20"/>
      <c r="AE91" s="20"/>
      <c r="AF91" s="20"/>
      <c r="AG91" s="21"/>
      <c r="AH91" s="21"/>
      <c r="AI91" s="21"/>
      <c r="AJ91" s="21"/>
    </row>
    <row r="92" spans="1:36" hidden="1" x14ac:dyDescent="0.45">
      <c r="A92" s="32">
        <f t="shared" si="9"/>
        <v>0</v>
      </c>
      <c r="B92" s="3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9">
        <f t="shared" si="7"/>
        <v>0</v>
      </c>
      <c r="V92" s="18"/>
      <c r="W92" s="9"/>
      <c r="X92" s="9"/>
      <c r="Y92" s="9"/>
      <c r="Z92" s="9"/>
      <c r="AA92" s="23">
        <f t="shared" si="10"/>
        <v>0</v>
      </c>
      <c r="AB92" s="21"/>
      <c r="AC92" s="20">
        <f t="shared" si="8"/>
        <v>0</v>
      </c>
      <c r="AD92" s="20"/>
      <c r="AE92" s="20"/>
      <c r="AF92" s="20"/>
      <c r="AG92" s="21"/>
      <c r="AH92" s="21"/>
      <c r="AI92" s="21"/>
      <c r="AJ92" s="21"/>
    </row>
    <row r="93" spans="1:36" hidden="1" x14ac:dyDescent="0.45">
      <c r="A93" s="32">
        <f t="shared" si="9"/>
        <v>0</v>
      </c>
      <c r="B93" s="3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9">
        <f t="shared" si="7"/>
        <v>0</v>
      </c>
      <c r="V93" s="18"/>
      <c r="W93" s="9"/>
      <c r="X93" s="9"/>
      <c r="Y93" s="9"/>
      <c r="Z93" s="9"/>
      <c r="AA93" s="23">
        <f t="shared" si="10"/>
        <v>0</v>
      </c>
      <c r="AB93" s="21"/>
      <c r="AC93" s="20">
        <f t="shared" si="8"/>
        <v>0</v>
      </c>
      <c r="AD93" s="20"/>
      <c r="AE93" s="20"/>
      <c r="AF93" s="20"/>
      <c r="AG93" s="21"/>
      <c r="AH93" s="21"/>
      <c r="AI93" s="21"/>
      <c r="AJ93" s="21"/>
    </row>
    <row r="94" spans="1:36" hidden="1" x14ac:dyDescent="0.45">
      <c r="A94" s="32">
        <f t="shared" si="9"/>
        <v>0</v>
      </c>
      <c r="B94" s="3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9">
        <f t="shared" si="7"/>
        <v>0</v>
      </c>
      <c r="V94" s="18"/>
      <c r="W94" s="9"/>
      <c r="X94" s="9"/>
      <c r="Y94" s="9"/>
      <c r="Z94" s="9"/>
      <c r="AA94" s="23">
        <f t="shared" si="10"/>
        <v>0</v>
      </c>
      <c r="AB94" s="21"/>
      <c r="AC94" s="20">
        <f t="shared" si="8"/>
        <v>0</v>
      </c>
      <c r="AD94" s="20"/>
      <c r="AE94" s="20"/>
      <c r="AF94" s="20"/>
      <c r="AG94" s="21"/>
      <c r="AH94" s="21"/>
      <c r="AI94" s="21"/>
      <c r="AJ94" s="21"/>
    </row>
    <row r="95" spans="1:36" hidden="1" x14ac:dyDescent="0.45">
      <c r="A95" s="32">
        <f t="shared" si="9"/>
        <v>0</v>
      </c>
      <c r="B95" s="3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9">
        <f t="shared" si="7"/>
        <v>0</v>
      </c>
      <c r="V95" s="18"/>
      <c r="W95" s="9"/>
      <c r="X95" s="9"/>
      <c r="Y95" s="9"/>
      <c r="Z95" s="9"/>
      <c r="AA95" s="23">
        <f t="shared" si="10"/>
        <v>0</v>
      </c>
      <c r="AB95" s="21"/>
      <c r="AC95" s="20">
        <f t="shared" si="8"/>
        <v>0</v>
      </c>
      <c r="AD95" s="20"/>
      <c r="AE95" s="20"/>
      <c r="AF95" s="20"/>
      <c r="AG95" s="21"/>
      <c r="AH95" s="21"/>
      <c r="AI95" s="21"/>
      <c r="AJ95" s="21"/>
    </row>
    <row r="96" spans="1:36" hidden="1" x14ac:dyDescent="0.45">
      <c r="A96" s="32">
        <f t="shared" si="9"/>
        <v>0</v>
      </c>
      <c r="B96" s="3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9">
        <f t="shared" si="7"/>
        <v>0</v>
      </c>
      <c r="V96" s="18"/>
      <c r="W96" s="9"/>
      <c r="X96" s="9"/>
      <c r="Y96" s="9"/>
      <c r="Z96" s="9"/>
      <c r="AA96" s="23">
        <f t="shared" si="10"/>
        <v>0</v>
      </c>
      <c r="AB96" s="21"/>
      <c r="AC96" s="20">
        <f t="shared" si="8"/>
        <v>0</v>
      </c>
      <c r="AD96" s="20"/>
      <c r="AE96" s="20"/>
      <c r="AF96" s="20"/>
      <c r="AG96" s="21"/>
      <c r="AH96" s="21"/>
      <c r="AI96" s="21"/>
      <c r="AJ96" s="21"/>
    </row>
    <row r="97" spans="1:36" hidden="1" x14ac:dyDescent="0.45">
      <c r="A97" s="32">
        <f t="shared" si="9"/>
        <v>0</v>
      </c>
      <c r="B97" s="3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9">
        <f t="shared" si="7"/>
        <v>0</v>
      </c>
      <c r="V97" s="18"/>
      <c r="W97" s="9"/>
      <c r="X97" s="9"/>
      <c r="Y97" s="9"/>
      <c r="Z97" s="9"/>
      <c r="AA97" s="23">
        <f t="shared" si="10"/>
        <v>0</v>
      </c>
      <c r="AB97" s="21"/>
      <c r="AC97" s="20">
        <f t="shared" si="8"/>
        <v>0</v>
      </c>
      <c r="AD97" s="20"/>
      <c r="AE97" s="20"/>
      <c r="AF97" s="20"/>
      <c r="AG97" s="21"/>
      <c r="AH97" s="21"/>
      <c r="AI97" s="21"/>
      <c r="AJ97" s="21"/>
    </row>
    <row r="98" spans="1:36" hidden="1" x14ac:dyDescent="0.45">
      <c r="A98" s="32">
        <f t="shared" si="9"/>
        <v>0</v>
      </c>
      <c r="B98" s="3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9">
        <f t="shared" si="7"/>
        <v>0</v>
      </c>
      <c r="V98" s="18"/>
      <c r="W98" s="9"/>
      <c r="X98" s="9"/>
      <c r="Y98" s="9"/>
      <c r="Z98" s="9"/>
      <c r="AA98" s="23">
        <f t="shared" si="10"/>
        <v>0</v>
      </c>
      <c r="AB98" s="21"/>
      <c r="AC98" s="20">
        <f t="shared" si="8"/>
        <v>0</v>
      </c>
      <c r="AD98" s="20"/>
      <c r="AE98" s="20"/>
      <c r="AF98" s="20"/>
      <c r="AG98" s="21"/>
      <c r="AH98" s="21"/>
      <c r="AI98" s="21"/>
      <c r="AJ98" s="21"/>
    </row>
    <row r="99" spans="1:36" hidden="1" x14ac:dyDescent="0.45">
      <c r="A99" s="32">
        <f t="shared" si="9"/>
        <v>0</v>
      </c>
      <c r="B99" s="3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9">
        <f t="shared" si="7"/>
        <v>0</v>
      </c>
      <c r="V99" s="18"/>
      <c r="W99" s="9"/>
      <c r="X99" s="9"/>
      <c r="Y99" s="9"/>
      <c r="Z99" s="9"/>
      <c r="AA99" s="23">
        <f t="shared" si="10"/>
        <v>0</v>
      </c>
      <c r="AB99" s="21"/>
      <c r="AC99" s="20">
        <f t="shared" si="8"/>
        <v>0</v>
      </c>
      <c r="AD99" s="20"/>
      <c r="AE99" s="20"/>
      <c r="AF99" s="20"/>
      <c r="AG99" s="21"/>
      <c r="AH99" s="21"/>
      <c r="AI99" s="21"/>
      <c r="AJ99" s="21"/>
    </row>
    <row r="100" spans="1:36" hidden="1" x14ac:dyDescent="0.45">
      <c r="A100" s="32">
        <f t="shared" si="9"/>
        <v>0</v>
      </c>
      <c r="B100" s="3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9">
        <f t="shared" si="7"/>
        <v>0</v>
      </c>
      <c r="V100" s="18"/>
      <c r="W100" s="9"/>
      <c r="X100" s="9"/>
      <c r="Y100" s="9"/>
      <c r="Z100" s="9"/>
      <c r="AA100" s="23">
        <f t="shared" si="10"/>
        <v>0</v>
      </c>
      <c r="AB100" s="21"/>
      <c r="AC100" s="20">
        <f t="shared" si="8"/>
        <v>0</v>
      </c>
      <c r="AD100" s="20"/>
      <c r="AE100" s="20"/>
      <c r="AF100" s="20"/>
      <c r="AG100" s="21"/>
      <c r="AH100" s="21"/>
      <c r="AI100" s="21"/>
      <c r="AJ100" s="21"/>
    </row>
    <row r="101" spans="1:36" hidden="1" x14ac:dyDescent="0.45">
      <c r="A101" s="32">
        <f t="shared" si="9"/>
        <v>0</v>
      </c>
      <c r="B101" s="3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9">
        <f t="shared" si="7"/>
        <v>0</v>
      </c>
      <c r="V101" s="18"/>
      <c r="W101" s="9"/>
      <c r="X101" s="9"/>
      <c r="Y101" s="9"/>
      <c r="Z101" s="9"/>
      <c r="AA101" s="23">
        <f t="shared" si="10"/>
        <v>0</v>
      </c>
      <c r="AB101" s="21"/>
      <c r="AC101" s="20">
        <f t="shared" si="8"/>
        <v>0</v>
      </c>
      <c r="AD101" s="20"/>
      <c r="AE101" s="20"/>
      <c r="AF101" s="20"/>
      <c r="AG101" s="21"/>
      <c r="AH101" s="21"/>
      <c r="AI101" s="21"/>
      <c r="AJ101" s="21"/>
    </row>
    <row r="102" spans="1:36" hidden="1" x14ac:dyDescent="0.45">
      <c r="A102" s="32">
        <f t="shared" si="9"/>
        <v>0</v>
      </c>
      <c r="B102" s="3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9">
        <f t="shared" si="7"/>
        <v>0</v>
      </c>
      <c r="V102" s="18"/>
      <c r="W102" s="9"/>
      <c r="X102" s="9"/>
      <c r="Y102" s="9"/>
      <c r="Z102" s="9"/>
      <c r="AA102" s="23">
        <f t="shared" si="10"/>
        <v>0</v>
      </c>
      <c r="AB102" s="21"/>
      <c r="AC102" s="20">
        <f t="shared" si="8"/>
        <v>0</v>
      </c>
      <c r="AD102" s="20"/>
      <c r="AE102" s="20"/>
      <c r="AF102" s="20"/>
      <c r="AG102" s="21"/>
      <c r="AH102" s="21"/>
      <c r="AI102" s="21"/>
      <c r="AJ102" s="21"/>
    </row>
    <row r="103" spans="1:36" hidden="1" x14ac:dyDescent="0.45">
      <c r="A103" s="32">
        <f t="shared" si="9"/>
        <v>0</v>
      </c>
      <c r="B103" s="3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9">
        <f t="shared" si="7"/>
        <v>0</v>
      </c>
      <c r="V103" s="18"/>
      <c r="W103" s="9"/>
      <c r="X103" s="9"/>
      <c r="Y103" s="9"/>
      <c r="Z103" s="9"/>
      <c r="AA103" s="23">
        <f t="shared" si="10"/>
        <v>0</v>
      </c>
      <c r="AB103" s="21"/>
      <c r="AC103" s="20">
        <f t="shared" si="8"/>
        <v>0</v>
      </c>
      <c r="AD103" s="20"/>
      <c r="AE103" s="20"/>
      <c r="AF103" s="20"/>
      <c r="AG103" s="21"/>
      <c r="AH103" s="21"/>
      <c r="AI103" s="21"/>
      <c r="AJ103" s="21"/>
    </row>
    <row r="104" spans="1:36" hidden="1" x14ac:dyDescent="0.45">
      <c r="A104" s="32">
        <f t="shared" ref="A104:A135" si="11">IF(AA104=AA103,A103,AB104)</f>
        <v>0</v>
      </c>
      <c r="B104" s="3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9">
        <f t="shared" si="7"/>
        <v>0</v>
      </c>
      <c r="V104" s="18"/>
      <c r="W104" s="9"/>
      <c r="X104" s="9"/>
      <c r="Y104" s="9"/>
      <c r="Z104" s="9"/>
      <c r="AA104" s="23">
        <f t="shared" si="10"/>
        <v>0</v>
      </c>
      <c r="AB104" s="21"/>
      <c r="AC104" s="20">
        <f t="shared" si="8"/>
        <v>0</v>
      </c>
      <c r="AD104" s="20"/>
      <c r="AE104" s="20"/>
      <c r="AF104" s="20"/>
      <c r="AG104" s="21"/>
      <c r="AH104" s="21"/>
      <c r="AI104" s="21"/>
      <c r="AJ104" s="21"/>
    </row>
    <row r="105" spans="1:36" hidden="1" x14ac:dyDescent="0.45">
      <c r="A105" s="32">
        <f t="shared" si="11"/>
        <v>0</v>
      </c>
      <c r="B105" s="3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9">
        <f t="shared" si="7"/>
        <v>0</v>
      </c>
      <c r="V105" s="18"/>
      <c r="W105" s="9"/>
      <c r="X105" s="9"/>
      <c r="Y105" s="9"/>
      <c r="Z105" s="9"/>
      <c r="AA105" s="23">
        <f t="shared" si="10"/>
        <v>0</v>
      </c>
      <c r="AB105" s="21"/>
      <c r="AC105" s="20">
        <f t="shared" si="8"/>
        <v>0</v>
      </c>
      <c r="AD105" s="20"/>
      <c r="AE105" s="20"/>
      <c r="AF105" s="20"/>
      <c r="AG105" s="21"/>
      <c r="AH105" s="21"/>
      <c r="AI105" s="21"/>
      <c r="AJ105" s="21"/>
    </row>
    <row r="106" spans="1:36" hidden="1" x14ac:dyDescent="0.45">
      <c r="A106" s="32">
        <f t="shared" si="11"/>
        <v>0</v>
      </c>
      <c r="B106" s="3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9">
        <f t="shared" si="7"/>
        <v>0</v>
      </c>
      <c r="V106" s="18"/>
      <c r="W106" s="9"/>
      <c r="X106" s="9"/>
      <c r="Y106" s="9"/>
      <c r="Z106" s="9"/>
      <c r="AA106" s="23">
        <f t="shared" si="10"/>
        <v>0</v>
      </c>
      <c r="AB106" s="21"/>
      <c r="AC106" s="20">
        <f t="shared" si="8"/>
        <v>0</v>
      </c>
      <c r="AD106" s="20"/>
      <c r="AE106" s="20"/>
      <c r="AF106" s="20"/>
      <c r="AG106" s="21"/>
      <c r="AH106" s="21"/>
      <c r="AI106" s="21"/>
      <c r="AJ106" s="21"/>
    </row>
    <row r="107" spans="1:36" hidden="1" x14ac:dyDescent="0.45">
      <c r="A107" s="32">
        <f t="shared" si="11"/>
        <v>0</v>
      </c>
      <c r="B107" s="3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9">
        <f t="shared" si="7"/>
        <v>0</v>
      </c>
      <c r="V107" s="18"/>
      <c r="W107" s="9"/>
      <c r="X107" s="9"/>
      <c r="Y107" s="9"/>
      <c r="Z107" s="9"/>
      <c r="AA107" s="23">
        <f t="shared" si="10"/>
        <v>0</v>
      </c>
      <c r="AB107" s="21"/>
      <c r="AC107" s="20">
        <f t="shared" si="8"/>
        <v>0</v>
      </c>
      <c r="AD107" s="20"/>
      <c r="AE107" s="20"/>
      <c r="AF107" s="20"/>
      <c r="AG107" s="21"/>
      <c r="AH107" s="21"/>
      <c r="AI107" s="21"/>
      <c r="AJ107" s="21"/>
    </row>
    <row r="108" spans="1:36" hidden="1" x14ac:dyDescent="0.45">
      <c r="A108" s="32">
        <f t="shared" si="11"/>
        <v>0</v>
      </c>
      <c r="B108" s="3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9">
        <f t="shared" si="7"/>
        <v>0</v>
      </c>
      <c r="V108" s="18"/>
      <c r="W108" s="9"/>
      <c r="X108" s="9"/>
      <c r="Y108" s="9"/>
      <c r="Z108" s="9"/>
      <c r="AA108" s="23">
        <f t="shared" si="10"/>
        <v>0</v>
      </c>
      <c r="AB108" s="21"/>
      <c r="AC108" s="20">
        <f t="shared" si="8"/>
        <v>0</v>
      </c>
      <c r="AD108" s="20"/>
      <c r="AE108" s="20"/>
      <c r="AF108" s="20"/>
      <c r="AG108" s="21"/>
      <c r="AH108" s="21"/>
      <c r="AI108" s="21"/>
      <c r="AJ108" s="21"/>
    </row>
    <row r="109" spans="1:36" hidden="1" x14ac:dyDescent="0.45">
      <c r="A109" s="32">
        <f t="shared" si="11"/>
        <v>0</v>
      </c>
      <c r="B109" s="3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9">
        <f t="shared" si="7"/>
        <v>0</v>
      </c>
      <c r="V109" s="18"/>
      <c r="W109" s="9"/>
      <c r="X109" s="9"/>
      <c r="Y109" s="9"/>
      <c r="Z109" s="9"/>
      <c r="AA109" s="23">
        <f t="shared" si="10"/>
        <v>0</v>
      </c>
      <c r="AB109" s="21"/>
      <c r="AC109" s="20">
        <f t="shared" si="8"/>
        <v>0</v>
      </c>
      <c r="AD109" s="20"/>
      <c r="AE109" s="20"/>
      <c r="AF109" s="20"/>
      <c r="AG109" s="21"/>
      <c r="AH109" s="21"/>
      <c r="AI109" s="21"/>
      <c r="AJ109" s="21"/>
    </row>
    <row r="110" spans="1:36" hidden="1" x14ac:dyDescent="0.45">
      <c r="A110" s="32">
        <f t="shared" si="11"/>
        <v>0</v>
      </c>
      <c r="B110" s="3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9">
        <f t="shared" si="7"/>
        <v>0</v>
      </c>
      <c r="V110" s="18"/>
      <c r="W110" s="9"/>
      <c r="X110" s="9"/>
      <c r="Y110" s="9"/>
      <c r="Z110" s="9"/>
      <c r="AA110" s="23">
        <f t="shared" si="10"/>
        <v>0</v>
      </c>
      <c r="AB110" s="21"/>
      <c r="AC110" s="20">
        <f t="shared" si="8"/>
        <v>0</v>
      </c>
      <c r="AD110" s="20"/>
      <c r="AE110" s="20"/>
      <c r="AF110" s="20"/>
      <c r="AG110" s="21"/>
      <c r="AH110" s="21"/>
      <c r="AI110" s="21"/>
      <c r="AJ110" s="21"/>
    </row>
    <row r="111" spans="1:36" hidden="1" x14ac:dyDescent="0.45">
      <c r="A111" s="32">
        <f t="shared" si="11"/>
        <v>0</v>
      </c>
      <c r="B111" s="3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9">
        <f t="shared" si="7"/>
        <v>0</v>
      </c>
      <c r="V111" s="18"/>
      <c r="W111" s="9"/>
      <c r="X111" s="9"/>
      <c r="Y111" s="9"/>
      <c r="Z111" s="9"/>
      <c r="AA111" s="23">
        <f t="shared" si="10"/>
        <v>0</v>
      </c>
      <c r="AB111" s="21"/>
      <c r="AC111" s="20">
        <f t="shared" si="8"/>
        <v>0</v>
      </c>
      <c r="AD111" s="20"/>
      <c r="AE111" s="20"/>
      <c r="AF111" s="20"/>
      <c r="AG111" s="21"/>
      <c r="AH111" s="21"/>
      <c r="AI111" s="21"/>
      <c r="AJ111" s="21"/>
    </row>
    <row r="112" spans="1:36" hidden="1" x14ac:dyDescent="0.45">
      <c r="A112" s="32">
        <f t="shared" si="11"/>
        <v>0</v>
      </c>
      <c r="B112" s="3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9">
        <f t="shared" si="7"/>
        <v>0</v>
      </c>
      <c r="V112" s="18"/>
      <c r="W112" s="9"/>
      <c r="X112" s="9"/>
      <c r="Y112" s="9"/>
      <c r="Z112" s="9"/>
      <c r="AA112" s="23">
        <f t="shared" si="10"/>
        <v>0</v>
      </c>
      <c r="AB112" s="21"/>
      <c r="AC112" s="20">
        <f t="shared" si="8"/>
        <v>0</v>
      </c>
      <c r="AD112" s="20"/>
      <c r="AE112" s="20"/>
      <c r="AF112" s="20"/>
      <c r="AG112" s="21"/>
      <c r="AH112" s="21"/>
      <c r="AI112" s="21"/>
      <c r="AJ112" s="21"/>
    </row>
    <row r="113" spans="1:36" hidden="1" x14ac:dyDescent="0.45">
      <c r="A113" s="32">
        <f t="shared" si="11"/>
        <v>0</v>
      </c>
      <c r="B113" s="3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9">
        <f t="shared" si="7"/>
        <v>0</v>
      </c>
      <c r="V113" s="18"/>
      <c r="W113" s="9"/>
      <c r="X113" s="9"/>
      <c r="Y113" s="9"/>
      <c r="Z113" s="9"/>
      <c r="AA113" s="23">
        <f t="shared" si="10"/>
        <v>0</v>
      </c>
      <c r="AB113" s="21"/>
      <c r="AC113" s="20">
        <f t="shared" si="8"/>
        <v>0</v>
      </c>
      <c r="AD113" s="20"/>
      <c r="AE113" s="20"/>
      <c r="AF113" s="20"/>
      <c r="AG113" s="21"/>
      <c r="AH113" s="21"/>
      <c r="AI113" s="21"/>
      <c r="AJ113" s="21"/>
    </row>
    <row r="114" spans="1:36" hidden="1" x14ac:dyDescent="0.45">
      <c r="A114" s="32">
        <f t="shared" si="11"/>
        <v>0</v>
      </c>
      <c r="B114" s="3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9">
        <f t="shared" si="7"/>
        <v>0</v>
      </c>
      <c r="V114" s="18"/>
      <c r="W114" s="9"/>
      <c r="X114" s="9"/>
      <c r="Y114" s="9"/>
      <c r="Z114" s="9"/>
      <c r="AA114" s="23">
        <f t="shared" si="10"/>
        <v>0</v>
      </c>
      <c r="AB114" s="21"/>
      <c r="AC114" s="20">
        <f t="shared" si="8"/>
        <v>0</v>
      </c>
      <c r="AD114" s="20"/>
      <c r="AE114" s="20"/>
      <c r="AF114" s="20"/>
      <c r="AG114" s="21"/>
      <c r="AH114" s="21"/>
      <c r="AI114" s="21"/>
      <c r="AJ114" s="21"/>
    </row>
    <row r="115" spans="1:36" hidden="1" x14ac:dyDescent="0.45">
      <c r="A115" s="32">
        <f t="shared" si="11"/>
        <v>0</v>
      </c>
      <c r="B115" s="3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9">
        <f t="shared" si="7"/>
        <v>0</v>
      </c>
      <c r="V115" s="18"/>
      <c r="W115" s="9"/>
      <c r="X115" s="9"/>
      <c r="Y115" s="9"/>
      <c r="Z115" s="9"/>
      <c r="AA115" s="23">
        <f t="shared" si="10"/>
        <v>0</v>
      </c>
      <c r="AB115" s="21"/>
      <c r="AC115" s="20">
        <f t="shared" si="8"/>
        <v>0</v>
      </c>
      <c r="AD115" s="20"/>
      <c r="AE115" s="20"/>
      <c r="AF115" s="20"/>
      <c r="AG115" s="21"/>
      <c r="AH115" s="21"/>
      <c r="AI115" s="21"/>
      <c r="AJ115" s="21"/>
    </row>
    <row r="116" spans="1:36" hidden="1" x14ac:dyDescent="0.45">
      <c r="A116" s="32">
        <f t="shared" si="11"/>
        <v>0</v>
      </c>
      <c r="B116" s="3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9">
        <f t="shared" si="7"/>
        <v>0</v>
      </c>
      <c r="V116" s="18"/>
      <c r="W116" s="9"/>
      <c r="X116" s="9"/>
      <c r="Y116" s="9"/>
      <c r="Z116" s="9"/>
      <c r="AA116" s="23">
        <f t="shared" si="10"/>
        <v>0</v>
      </c>
      <c r="AB116" s="21"/>
      <c r="AC116" s="20">
        <f t="shared" si="8"/>
        <v>0</v>
      </c>
      <c r="AD116" s="20"/>
      <c r="AE116" s="20"/>
      <c r="AF116" s="20"/>
      <c r="AG116" s="21"/>
      <c r="AH116" s="21"/>
      <c r="AI116" s="21"/>
      <c r="AJ116" s="21"/>
    </row>
    <row r="117" spans="1:36" hidden="1" x14ac:dyDescent="0.45">
      <c r="A117" s="32">
        <f t="shared" si="11"/>
        <v>0</v>
      </c>
      <c r="B117" s="3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9">
        <f t="shared" si="7"/>
        <v>0</v>
      </c>
      <c r="V117" s="18"/>
      <c r="W117" s="9"/>
      <c r="X117" s="9"/>
      <c r="Y117" s="9"/>
      <c r="Z117" s="9"/>
      <c r="AA117" s="23">
        <f t="shared" si="10"/>
        <v>0</v>
      </c>
      <c r="AB117" s="21"/>
      <c r="AC117" s="20">
        <f t="shared" si="8"/>
        <v>0</v>
      </c>
      <c r="AD117" s="20"/>
      <c r="AE117" s="20"/>
      <c r="AF117" s="20"/>
      <c r="AG117" s="21"/>
      <c r="AH117" s="21"/>
      <c r="AI117" s="21"/>
      <c r="AJ117" s="21"/>
    </row>
    <row r="118" spans="1:36" hidden="1" x14ac:dyDescent="0.45">
      <c r="A118" s="32">
        <f t="shared" si="11"/>
        <v>0</v>
      </c>
      <c r="B118" s="3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9">
        <f t="shared" si="7"/>
        <v>0</v>
      </c>
      <c r="V118" s="18"/>
      <c r="W118" s="9"/>
      <c r="X118" s="9"/>
      <c r="Y118" s="9"/>
      <c r="Z118" s="9"/>
      <c r="AA118" s="23">
        <f t="shared" si="10"/>
        <v>0</v>
      </c>
      <c r="AB118" s="21"/>
      <c r="AC118" s="20">
        <f t="shared" si="8"/>
        <v>0</v>
      </c>
      <c r="AD118" s="20"/>
      <c r="AE118" s="20"/>
      <c r="AF118" s="20"/>
      <c r="AG118" s="21"/>
      <c r="AH118" s="21"/>
      <c r="AI118" s="21"/>
      <c r="AJ118" s="21"/>
    </row>
    <row r="119" spans="1:36" hidden="1" x14ac:dyDescent="0.45">
      <c r="A119" s="32">
        <f t="shared" si="11"/>
        <v>0</v>
      </c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9">
        <f t="shared" si="7"/>
        <v>0</v>
      </c>
      <c r="V119" s="18"/>
      <c r="W119" s="9"/>
      <c r="X119" s="9"/>
      <c r="Y119" s="9"/>
      <c r="Z119" s="9"/>
      <c r="AA119" s="23">
        <f t="shared" si="10"/>
        <v>0</v>
      </c>
      <c r="AB119" s="21"/>
      <c r="AC119" s="20">
        <f t="shared" si="8"/>
        <v>0</v>
      </c>
      <c r="AD119" s="20"/>
      <c r="AE119" s="20"/>
      <c r="AF119" s="20"/>
      <c r="AG119" s="21"/>
      <c r="AH119" s="21"/>
      <c r="AI119" s="21"/>
      <c r="AJ119" s="21"/>
    </row>
    <row r="120" spans="1:36" hidden="1" x14ac:dyDescent="0.45">
      <c r="A120" s="32">
        <f t="shared" si="11"/>
        <v>0</v>
      </c>
      <c r="B120" s="3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9">
        <f t="shared" si="7"/>
        <v>0</v>
      </c>
      <c r="V120" s="18"/>
      <c r="W120" s="9"/>
      <c r="X120" s="9"/>
      <c r="Y120" s="9"/>
      <c r="Z120" s="9"/>
      <c r="AA120" s="23">
        <f t="shared" si="10"/>
        <v>0</v>
      </c>
      <c r="AB120" s="21"/>
      <c r="AC120" s="20">
        <f t="shared" si="8"/>
        <v>0</v>
      </c>
      <c r="AD120" s="20"/>
      <c r="AE120" s="20"/>
      <c r="AF120" s="20"/>
      <c r="AG120" s="21"/>
      <c r="AH120" s="21"/>
      <c r="AI120" s="21"/>
      <c r="AJ120" s="21"/>
    </row>
    <row r="121" spans="1:36" hidden="1" x14ac:dyDescent="0.45">
      <c r="A121" s="32">
        <f t="shared" si="11"/>
        <v>0</v>
      </c>
      <c r="B121" s="3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9">
        <f t="shared" si="7"/>
        <v>0</v>
      </c>
      <c r="V121" s="18"/>
      <c r="W121" s="9"/>
      <c r="X121" s="9"/>
      <c r="Y121" s="9"/>
      <c r="Z121" s="9"/>
      <c r="AA121" s="23">
        <f t="shared" si="10"/>
        <v>0</v>
      </c>
      <c r="AB121" s="21"/>
      <c r="AC121" s="20">
        <f t="shared" si="8"/>
        <v>0</v>
      </c>
      <c r="AD121" s="20"/>
      <c r="AE121" s="20"/>
      <c r="AF121" s="20"/>
      <c r="AG121" s="21"/>
      <c r="AH121" s="21"/>
      <c r="AI121" s="21"/>
      <c r="AJ121" s="21"/>
    </row>
    <row r="122" spans="1:36" hidden="1" x14ac:dyDescent="0.45">
      <c r="A122" s="32">
        <f t="shared" si="11"/>
        <v>0</v>
      </c>
      <c r="B122" s="3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9">
        <f t="shared" si="7"/>
        <v>0</v>
      </c>
      <c r="V122" s="18"/>
      <c r="W122" s="9"/>
      <c r="X122" s="9"/>
      <c r="Y122" s="9"/>
      <c r="Z122" s="9"/>
      <c r="AA122" s="23">
        <f t="shared" si="10"/>
        <v>0</v>
      </c>
      <c r="AB122" s="21"/>
      <c r="AC122" s="20">
        <f t="shared" si="8"/>
        <v>0</v>
      </c>
      <c r="AD122" s="20"/>
      <c r="AE122" s="20"/>
      <c r="AF122" s="20"/>
      <c r="AG122" s="21"/>
      <c r="AH122" s="21"/>
      <c r="AI122" s="21"/>
      <c r="AJ122" s="21"/>
    </row>
    <row r="123" spans="1:36" hidden="1" x14ac:dyDescent="0.45">
      <c r="A123" s="32">
        <f t="shared" si="11"/>
        <v>0</v>
      </c>
      <c r="B123" s="3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9">
        <f t="shared" si="7"/>
        <v>0</v>
      </c>
      <c r="V123" s="18"/>
      <c r="W123" s="9"/>
      <c r="X123" s="9"/>
      <c r="Y123" s="9"/>
      <c r="Z123" s="9"/>
      <c r="AA123" s="23">
        <f t="shared" si="10"/>
        <v>0</v>
      </c>
      <c r="AB123" s="21"/>
      <c r="AC123" s="20">
        <f t="shared" si="8"/>
        <v>0</v>
      </c>
      <c r="AD123" s="20"/>
      <c r="AE123" s="20"/>
      <c r="AF123" s="20"/>
      <c r="AG123" s="21"/>
      <c r="AH123" s="21"/>
      <c r="AI123" s="21"/>
      <c r="AJ123" s="21"/>
    </row>
    <row r="124" spans="1:36" hidden="1" x14ac:dyDescent="0.45">
      <c r="A124" s="32">
        <f t="shared" si="11"/>
        <v>0</v>
      </c>
      <c r="B124" s="3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9">
        <f t="shared" si="7"/>
        <v>0</v>
      </c>
      <c r="V124" s="18"/>
      <c r="W124" s="9"/>
      <c r="X124" s="9"/>
      <c r="Y124" s="9"/>
      <c r="Z124" s="9"/>
      <c r="AA124" s="23">
        <f t="shared" si="10"/>
        <v>0</v>
      </c>
      <c r="AB124" s="21"/>
      <c r="AC124" s="20">
        <f t="shared" si="8"/>
        <v>0</v>
      </c>
      <c r="AD124" s="20"/>
      <c r="AE124" s="20"/>
      <c r="AF124" s="20"/>
      <c r="AG124" s="21"/>
      <c r="AH124" s="21"/>
      <c r="AI124" s="21"/>
      <c r="AJ124" s="21"/>
    </row>
    <row r="125" spans="1:36" hidden="1" x14ac:dyDescent="0.45">
      <c r="A125" s="32">
        <f t="shared" si="11"/>
        <v>0</v>
      </c>
      <c r="B125" s="3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9">
        <f t="shared" ref="U125" si="12">SUM(C125:T125)</f>
        <v>0</v>
      </c>
      <c r="V125" s="18"/>
      <c r="W125" s="9"/>
      <c r="X125" s="9"/>
      <c r="Y125" s="9"/>
      <c r="Z125" s="9"/>
      <c r="AA125" s="23">
        <f t="shared" si="10"/>
        <v>0</v>
      </c>
      <c r="AB125" s="21"/>
      <c r="AC125" s="20">
        <f t="shared" si="8"/>
        <v>0</v>
      </c>
      <c r="AD125" s="20"/>
      <c r="AE125" s="20"/>
      <c r="AF125" s="20"/>
      <c r="AG125" s="21"/>
      <c r="AH125" s="21"/>
      <c r="AI125" s="21"/>
      <c r="AJ125" s="21"/>
    </row>
    <row r="126" spans="1:36" hidden="1" x14ac:dyDescent="0.45">
      <c r="A126" s="32">
        <f t="shared" si="11"/>
        <v>0</v>
      </c>
      <c r="B126" s="3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9">
        <f>SUM(C126:T126)</f>
        <v>0</v>
      </c>
      <c r="V126" s="18"/>
      <c r="W126" s="9"/>
      <c r="X126" s="9"/>
      <c r="Y126" s="9"/>
      <c r="Z126" s="9"/>
      <c r="AA126" s="23">
        <f t="shared" si="10"/>
        <v>0</v>
      </c>
      <c r="AB126" s="21"/>
      <c r="AC126" s="20">
        <f t="shared" si="8"/>
        <v>0</v>
      </c>
      <c r="AD126" s="20"/>
      <c r="AE126" s="20"/>
      <c r="AF126" s="20"/>
      <c r="AG126" s="21"/>
      <c r="AH126" s="21"/>
      <c r="AI126" s="21"/>
      <c r="AJ126" s="21"/>
    </row>
    <row r="127" spans="1:36" ht="15" hidden="1" customHeight="1" x14ac:dyDescent="0.45">
      <c r="A127" s="32">
        <f t="shared" si="11"/>
        <v>0</v>
      </c>
      <c r="B127" s="19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10">
        <f t="shared" ref="U127:U145" si="13">SUM(C127:T127)</f>
        <v>0</v>
      </c>
      <c r="V127" s="18"/>
      <c r="W127" s="9"/>
      <c r="X127" s="9"/>
      <c r="Y127" s="9"/>
      <c r="Z127" s="9"/>
      <c r="AA127" s="23">
        <f t="shared" si="10"/>
        <v>0</v>
      </c>
      <c r="AB127" s="21"/>
      <c r="AC127" s="20">
        <f t="shared" si="8"/>
        <v>0</v>
      </c>
      <c r="AD127" s="20"/>
      <c r="AE127" s="20"/>
      <c r="AF127" s="20"/>
      <c r="AG127" s="21"/>
      <c r="AH127" s="21"/>
      <c r="AI127" s="21"/>
      <c r="AJ127" s="21"/>
    </row>
    <row r="128" spans="1:36" hidden="1" x14ac:dyDescent="0.45">
      <c r="A128" s="32">
        <f t="shared" si="11"/>
        <v>0</v>
      </c>
      <c r="B128" s="3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9">
        <f t="shared" si="13"/>
        <v>0</v>
      </c>
      <c r="V128" s="18"/>
      <c r="W128" s="9"/>
      <c r="X128" s="9"/>
      <c r="Y128" s="9"/>
      <c r="Z128" s="9"/>
      <c r="AA128" s="23">
        <f t="shared" si="10"/>
        <v>0</v>
      </c>
      <c r="AB128" s="21"/>
      <c r="AC128" s="20">
        <f t="shared" si="8"/>
        <v>0</v>
      </c>
      <c r="AD128" s="20"/>
      <c r="AE128" s="20"/>
      <c r="AF128" s="20"/>
      <c r="AG128" s="21"/>
      <c r="AH128" s="21"/>
      <c r="AI128" s="21"/>
      <c r="AJ128" s="21"/>
    </row>
    <row r="129" spans="1:36" hidden="1" x14ac:dyDescent="0.45">
      <c r="A129" s="32">
        <f t="shared" si="11"/>
        <v>0</v>
      </c>
      <c r="B129" s="3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9">
        <f t="shared" si="13"/>
        <v>0</v>
      </c>
      <c r="V129" s="18"/>
      <c r="W129" s="9"/>
      <c r="X129" s="9"/>
      <c r="Y129" s="9"/>
      <c r="Z129" s="9"/>
      <c r="AA129" s="23">
        <f t="shared" si="10"/>
        <v>0</v>
      </c>
      <c r="AB129" s="21"/>
      <c r="AC129" s="20">
        <f t="shared" si="8"/>
        <v>0</v>
      </c>
      <c r="AD129" s="20"/>
      <c r="AE129" s="20"/>
      <c r="AF129" s="20"/>
      <c r="AG129" s="21"/>
      <c r="AH129" s="21"/>
      <c r="AI129" s="21"/>
      <c r="AJ129" s="21"/>
    </row>
    <row r="130" spans="1:36" hidden="1" x14ac:dyDescent="0.45">
      <c r="A130" s="32">
        <f t="shared" si="11"/>
        <v>0</v>
      </c>
      <c r="B130" s="3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9">
        <f t="shared" si="13"/>
        <v>0</v>
      </c>
      <c r="V130" s="18"/>
      <c r="W130" s="9"/>
      <c r="X130" s="9"/>
      <c r="Y130" s="9"/>
      <c r="Z130" s="9"/>
      <c r="AA130" s="23">
        <f t="shared" si="10"/>
        <v>0</v>
      </c>
      <c r="AB130" s="21"/>
      <c r="AC130" s="20">
        <f t="shared" si="8"/>
        <v>0</v>
      </c>
      <c r="AD130" s="20"/>
      <c r="AE130" s="20"/>
      <c r="AF130" s="20"/>
      <c r="AG130" s="21"/>
      <c r="AH130" s="21"/>
      <c r="AI130" s="21"/>
      <c r="AJ130" s="21"/>
    </row>
    <row r="131" spans="1:36" hidden="1" x14ac:dyDescent="0.45">
      <c r="A131" s="32">
        <f t="shared" si="11"/>
        <v>0</v>
      </c>
      <c r="B131" s="3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9">
        <f t="shared" si="13"/>
        <v>0</v>
      </c>
      <c r="V131" s="18"/>
      <c r="W131" s="9"/>
      <c r="X131" s="9"/>
      <c r="Y131" s="9"/>
      <c r="Z131" s="9"/>
      <c r="AA131" s="23">
        <f t="shared" si="10"/>
        <v>0</v>
      </c>
      <c r="AB131" s="21"/>
      <c r="AC131" s="20">
        <f t="shared" si="8"/>
        <v>0</v>
      </c>
      <c r="AD131" s="20"/>
      <c r="AE131" s="20"/>
      <c r="AF131" s="20"/>
      <c r="AG131" s="21"/>
      <c r="AH131" s="21"/>
      <c r="AI131" s="21"/>
      <c r="AJ131" s="21"/>
    </row>
    <row r="132" spans="1:36" hidden="1" x14ac:dyDescent="0.45">
      <c r="A132" s="32">
        <f t="shared" si="11"/>
        <v>0</v>
      </c>
      <c r="B132" s="3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9">
        <f t="shared" si="13"/>
        <v>0</v>
      </c>
      <c r="V132" s="18"/>
      <c r="W132" s="9"/>
      <c r="X132" s="9"/>
      <c r="Y132" s="9"/>
      <c r="Z132" s="9"/>
      <c r="AA132" s="23">
        <f t="shared" si="10"/>
        <v>0</v>
      </c>
      <c r="AB132" s="21"/>
      <c r="AC132" s="20">
        <f t="shared" si="8"/>
        <v>0</v>
      </c>
      <c r="AD132" s="20"/>
      <c r="AE132" s="20"/>
      <c r="AF132" s="20"/>
      <c r="AG132" s="21"/>
      <c r="AH132" s="21"/>
      <c r="AI132" s="21"/>
      <c r="AJ132" s="21"/>
    </row>
    <row r="133" spans="1:36" hidden="1" x14ac:dyDescent="0.45">
      <c r="A133" s="32">
        <f t="shared" si="11"/>
        <v>0</v>
      </c>
      <c r="B133" s="3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9">
        <f t="shared" si="13"/>
        <v>0</v>
      </c>
      <c r="V133" s="18"/>
      <c r="W133" s="9"/>
      <c r="X133" s="9"/>
      <c r="Y133" s="9"/>
      <c r="Z133" s="9"/>
      <c r="AA133" s="23">
        <f t="shared" si="10"/>
        <v>0</v>
      </c>
      <c r="AB133" s="21"/>
      <c r="AC133" s="20">
        <f t="shared" si="8"/>
        <v>0</v>
      </c>
      <c r="AD133" s="20"/>
      <c r="AE133" s="20"/>
      <c r="AF133" s="20"/>
      <c r="AG133" s="21"/>
      <c r="AH133" s="21"/>
      <c r="AI133" s="21"/>
      <c r="AJ133" s="21"/>
    </row>
    <row r="134" spans="1:36" hidden="1" x14ac:dyDescent="0.45">
      <c r="A134" s="32">
        <f t="shared" si="11"/>
        <v>0</v>
      </c>
      <c r="B134" s="3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9">
        <f t="shared" si="13"/>
        <v>0</v>
      </c>
      <c r="V134" s="18"/>
      <c r="W134" s="9"/>
      <c r="X134" s="9"/>
      <c r="Y134" s="9"/>
      <c r="Z134" s="9"/>
      <c r="AA134" s="23">
        <f t="shared" si="10"/>
        <v>0</v>
      </c>
      <c r="AB134" s="21"/>
      <c r="AC134" s="20">
        <f t="shared" si="8"/>
        <v>0</v>
      </c>
      <c r="AD134" s="20"/>
      <c r="AE134" s="20"/>
      <c r="AF134" s="20"/>
      <c r="AG134" s="21"/>
      <c r="AH134" s="21"/>
      <c r="AI134" s="21"/>
      <c r="AJ134" s="21"/>
    </row>
    <row r="135" spans="1:36" hidden="1" x14ac:dyDescent="0.45">
      <c r="A135" s="32">
        <f t="shared" si="11"/>
        <v>0</v>
      </c>
      <c r="B135" s="3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9">
        <f t="shared" si="13"/>
        <v>0</v>
      </c>
      <c r="V135" s="18"/>
      <c r="W135" s="9"/>
      <c r="X135" s="9"/>
      <c r="Y135" s="9"/>
      <c r="Z135" s="9"/>
      <c r="AA135" s="23">
        <f t="shared" si="10"/>
        <v>0</v>
      </c>
      <c r="AB135" s="21"/>
      <c r="AC135" s="20">
        <f t="shared" ref="AC135:AC146" si="14">IF(B135&lt;&gt;"",1,0)</f>
        <v>0</v>
      </c>
      <c r="AD135" s="20"/>
      <c r="AE135" s="20"/>
      <c r="AF135" s="20"/>
      <c r="AG135" s="21"/>
      <c r="AH135" s="21"/>
      <c r="AI135" s="21"/>
      <c r="AJ135" s="21"/>
    </row>
    <row r="136" spans="1:36" hidden="1" x14ac:dyDescent="0.45">
      <c r="A136" s="32">
        <f t="shared" ref="A136:A146" si="15">IF(AA136=AA135,A135,AB136)</f>
        <v>0</v>
      </c>
      <c r="B136" s="3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9">
        <f t="shared" si="13"/>
        <v>0</v>
      </c>
      <c r="V136" s="18"/>
      <c r="W136" s="9"/>
      <c r="X136" s="9"/>
      <c r="Y136" s="9"/>
      <c r="Z136" s="9"/>
      <c r="AA136" s="23">
        <f t="shared" si="10"/>
        <v>0</v>
      </c>
      <c r="AB136" s="21"/>
      <c r="AC136" s="20">
        <f t="shared" si="14"/>
        <v>0</v>
      </c>
      <c r="AD136" s="20"/>
      <c r="AE136" s="20"/>
      <c r="AF136" s="20"/>
      <c r="AG136" s="21"/>
      <c r="AH136" s="21"/>
      <c r="AI136" s="21"/>
      <c r="AJ136" s="21"/>
    </row>
    <row r="137" spans="1:36" hidden="1" x14ac:dyDescent="0.45">
      <c r="A137" s="32">
        <f t="shared" si="15"/>
        <v>0</v>
      </c>
      <c r="B137" s="3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9">
        <f t="shared" si="13"/>
        <v>0</v>
      </c>
      <c r="V137" s="18"/>
      <c r="W137" s="9"/>
      <c r="X137" s="9"/>
      <c r="Y137" s="9"/>
      <c r="Z137" s="9"/>
      <c r="AA137" s="23">
        <f t="shared" si="10"/>
        <v>0</v>
      </c>
      <c r="AB137" s="21"/>
      <c r="AC137" s="20">
        <f t="shared" si="14"/>
        <v>0</v>
      </c>
      <c r="AD137" s="20"/>
      <c r="AE137" s="20"/>
      <c r="AF137" s="20"/>
      <c r="AG137" s="21"/>
      <c r="AH137" s="21"/>
      <c r="AI137" s="21"/>
      <c r="AJ137" s="21"/>
    </row>
    <row r="138" spans="1:36" hidden="1" x14ac:dyDescent="0.45">
      <c r="A138" s="32">
        <f t="shared" si="15"/>
        <v>0</v>
      </c>
      <c r="B138" s="3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9">
        <f t="shared" si="13"/>
        <v>0</v>
      </c>
      <c r="V138" s="18"/>
      <c r="W138" s="9"/>
      <c r="X138" s="9"/>
      <c r="Y138" s="9"/>
      <c r="Z138" s="9"/>
      <c r="AA138" s="23">
        <f t="shared" si="10"/>
        <v>0</v>
      </c>
      <c r="AB138" s="21"/>
      <c r="AC138" s="20">
        <f t="shared" si="14"/>
        <v>0</v>
      </c>
      <c r="AD138" s="20"/>
      <c r="AE138" s="20"/>
      <c r="AF138" s="20"/>
      <c r="AG138" s="21"/>
      <c r="AH138" s="21"/>
      <c r="AI138" s="21"/>
      <c r="AJ138" s="21"/>
    </row>
    <row r="139" spans="1:36" hidden="1" x14ac:dyDescent="0.45">
      <c r="A139" s="32">
        <f t="shared" si="15"/>
        <v>0</v>
      </c>
      <c r="B139" s="3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9">
        <f t="shared" si="13"/>
        <v>0</v>
      </c>
      <c r="V139" s="18"/>
      <c r="W139" s="9"/>
      <c r="X139" s="9"/>
      <c r="Y139" s="9"/>
      <c r="Z139" s="9"/>
      <c r="AA139" s="23">
        <f t="shared" si="10"/>
        <v>0</v>
      </c>
      <c r="AB139" s="21"/>
      <c r="AC139" s="20">
        <f t="shared" si="14"/>
        <v>0</v>
      </c>
      <c r="AD139" s="20"/>
      <c r="AE139" s="20"/>
      <c r="AF139" s="20"/>
      <c r="AG139" s="21"/>
      <c r="AH139" s="21"/>
      <c r="AI139" s="21"/>
      <c r="AJ139" s="21"/>
    </row>
    <row r="140" spans="1:36" hidden="1" x14ac:dyDescent="0.45">
      <c r="A140" s="32">
        <f t="shared" si="15"/>
        <v>0</v>
      </c>
      <c r="B140" s="3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9">
        <f t="shared" si="13"/>
        <v>0</v>
      </c>
      <c r="V140" s="18"/>
      <c r="W140" s="9"/>
      <c r="X140" s="9"/>
      <c r="Y140" s="9"/>
      <c r="Z140" s="9"/>
      <c r="AA140" s="23">
        <f t="shared" si="10"/>
        <v>0</v>
      </c>
      <c r="AB140" s="21"/>
      <c r="AC140" s="20">
        <f t="shared" si="14"/>
        <v>0</v>
      </c>
      <c r="AD140" s="20"/>
      <c r="AE140" s="20"/>
      <c r="AF140" s="20"/>
      <c r="AG140" s="21"/>
      <c r="AH140" s="21"/>
      <c r="AI140" s="21"/>
      <c r="AJ140" s="21"/>
    </row>
    <row r="141" spans="1:36" hidden="1" x14ac:dyDescent="0.45">
      <c r="A141" s="32">
        <f t="shared" si="15"/>
        <v>0</v>
      </c>
      <c r="B141" s="3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9">
        <f t="shared" si="13"/>
        <v>0</v>
      </c>
      <c r="V141" s="18"/>
      <c r="W141" s="9"/>
      <c r="X141" s="9"/>
      <c r="Y141" s="9"/>
      <c r="Z141" s="9"/>
      <c r="AA141" s="23">
        <f t="shared" si="10"/>
        <v>0</v>
      </c>
      <c r="AB141" s="21"/>
      <c r="AC141" s="20">
        <f t="shared" si="14"/>
        <v>0</v>
      </c>
      <c r="AD141" s="20"/>
      <c r="AE141" s="20"/>
      <c r="AF141" s="20"/>
      <c r="AG141" s="21"/>
      <c r="AH141" s="21"/>
      <c r="AI141" s="21"/>
      <c r="AJ141" s="21"/>
    </row>
    <row r="142" spans="1:36" hidden="1" x14ac:dyDescent="0.45">
      <c r="A142" s="32">
        <f t="shared" si="15"/>
        <v>0</v>
      </c>
      <c r="B142" s="3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9">
        <f t="shared" si="13"/>
        <v>0</v>
      </c>
      <c r="V142" s="18"/>
      <c r="W142" s="9"/>
      <c r="X142" s="9"/>
      <c r="Y142" s="9"/>
      <c r="Z142" s="9"/>
      <c r="AA142" s="23">
        <f t="shared" si="10"/>
        <v>0</v>
      </c>
      <c r="AB142" s="21"/>
      <c r="AC142" s="20">
        <f t="shared" si="14"/>
        <v>0</v>
      </c>
      <c r="AD142" s="20"/>
      <c r="AE142" s="20"/>
      <c r="AF142" s="20"/>
      <c r="AG142" s="21"/>
      <c r="AH142" s="21"/>
      <c r="AI142" s="21"/>
      <c r="AJ142" s="21"/>
    </row>
    <row r="143" spans="1:36" hidden="1" x14ac:dyDescent="0.45">
      <c r="A143" s="32">
        <f t="shared" si="15"/>
        <v>0</v>
      </c>
      <c r="B143" s="3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9">
        <f t="shared" si="13"/>
        <v>0</v>
      </c>
      <c r="V143" s="18"/>
      <c r="W143" s="9"/>
      <c r="X143" s="9"/>
      <c r="Y143" s="9"/>
      <c r="Z143" s="9"/>
      <c r="AA143" s="23">
        <f t="shared" si="10"/>
        <v>0</v>
      </c>
      <c r="AB143" s="21"/>
      <c r="AC143" s="20">
        <f t="shared" si="14"/>
        <v>0</v>
      </c>
      <c r="AD143" s="20"/>
      <c r="AE143" s="20"/>
      <c r="AF143" s="20"/>
      <c r="AG143" s="21"/>
      <c r="AH143" s="21"/>
      <c r="AI143" s="21"/>
      <c r="AJ143" s="21"/>
    </row>
    <row r="144" spans="1:36" hidden="1" x14ac:dyDescent="0.45">
      <c r="A144" s="32">
        <f t="shared" si="15"/>
        <v>0</v>
      </c>
      <c r="B144" s="3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9">
        <f t="shared" si="13"/>
        <v>0</v>
      </c>
      <c r="V144" s="18"/>
      <c r="W144" s="9"/>
      <c r="X144" s="9"/>
      <c r="Y144" s="9"/>
      <c r="Z144" s="9"/>
      <c r="AA144" s="23">
        <f t="shared" si="10"/>
        <v>0</v>
      </c>
      <c r="AB144" s="21"/>
      <c r="AC144" s="20">
        <f t="shared" si="14"/>
        <v>0</v>
      </c>
      <c r="AD144" s="20"/>
      <c r="AE144" s="20"/>
      <c r="AF144" s="20"/>
      <c r="AG144" s="21"/>
      <c r="AH144" s="21"/>
      <c r="AI144" s="21"/>
      <c r="AJ144" s="21"/>
    </row>
    <row r="145" spans="1:36" hidden="1" x14ac:dyDescent="0.45">
      <c r="A145" s="32">
        <f t="shared" si="15"/>
        <v>0</v>
      </c>
      <c r="B145" s="3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9">
        <f t="shared" si="13"/>
        <v>0</v>
      </c>
      <c r="V145" s="18"/>
      <c r="W145" s="9"/>
      <c r="X145" s="9"/>
      <c r="Y145" s="9"/>
      <c r="Z145" s="9"/>
      <c r="AA145" s="23">
        <f t="shared" si="10"/>
        <v>0</v>
      </c>
      <c r="AB145" s="21"/>
      <c r="AC145" s="20">
        <f t="shared" si="14"/>
        <v>0</v>
      </c>
      <c r="AD145" s="20"/>
      <c r="AE145" s="20"/>
      <c r="AF145" s="20"/>
      <c r="AG145" s="21"/>
      <c r="AH145" s="21"/>
      <c r="AI145" s="21"/>
      <c r="AJ145" s="21"/>
    </row>
    <row r="146" spans="1:36" ht="19" hidden="1" thickBot="1" x14ac:dyDescent="0.5">
      <c r="A146" s="32">
        <f t="shared" si="15"/>
        <v>0</v>
      </c>
      <c r="B146" s="17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11">
        <f>SUM(C146:T146)</f>
        <v>0</v>
      </c>
      <c r="V146" s="18"/>
      <c r="W146" s="9"/>
      <c r="X146" s="9"/>
      <c r="Y146" s="9"/>
      <c r="Z146" s="9"/>
      <c r="AA146" s="23">
        <f t="shared" si="10"/>
        <v>0</v>
      </c>
      <c r="AB146" s="21"/>
      <c r="AC146" s="20">
        <f t="shared" si="14"/>
        <v>0</v>
      </c>
      <c r="AD146" s="20"/>
      <c r="AE146" s="20"/>
      <c r="AF146" s="20"/>
      <c r="AG146" s="21"/>
      <c r="AH146" s="21"/>
      <c r="AI146" s="21"/>
      <c r="AJ146" s="21"/>
    </row>
    <row r="147" spans="1:36" x14ac:dyDescent="0.45">
      <c r="B147" s="7" t="s">
        <v>1</v>
      </c>
      <c r="C147" s="5">
        <v>4</v>
      </c>
      <c r="D147" s="5">
        <v>3</v>
      </c>
      <c r="E147" s="5">
        <v>3</v>
      </c>
      <c r="F147" s="5">
        <v>4</v>
      </c>
      <c r="G147" s="5">
        <v>4</v>
      </c>
      <c r="H147" s="5">
        <v>4</v>
      </c>
      <c r="I147" s="5">
        <v>3</v>
      </c>
      <c r="J147" s="5">
        <v>4</v>
      </c>
      <c r="K147" s="5">
        <v>3</v>
      </c>
      <c r="L147" s="5">
        <v>4</v>
      </c>
      <c r="M147" s="5">
        <v>3</v>
      </c>
      <c r="N147" s="5">
        <v>3</v>
      </c>
      <c r="O147" s="5">
        <v>4</v>
      </c>
      <c r="P147" s="5">
        <v>4</v>
      </c>
      <c r="Q147" s="5">
        <v>4</v>
      </c>
      <c r="R147" s="5">
        <v>3</v>
      </c>
      <c r="S147" s="5">
        <v>4</v>
      </c>
      <c r="T147" s="5">
        <v>3</v>
      </c>
      <c r="U147" s="6">
        <f>SUM(C147:T147)</f>
        <v>64</v>
      </c>
    </row>
  </sheetData>
  <sheetProtection algorithmName="SHA-512" hashValue="o+KUZLJ+Aton1UcSZO0zitsYtIzhLzq9qfPsXUpvI+UIHlR2fWHsp/TU0HLuMaJfdmuFBcmRwJ4kltmOOqNY7A==" saltValue="uDWvchO+rjKa90EJvWBiTg==" spinCount="100000" sheet="1" objects="1" scenarios="1"/>
  <mergeCells count="25">
    <mergeCell ref="P5:P6"/>
    <mergeCell ref="C2:T2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X5:X6"/>
    <mergeCell ref="Z5:Z6"/>
    <mergeCell ref="AA5:AA6"/>
    <mergeCell ref="Q5:Q6"/>
    <mergeCell ref="R5:R6"/>
    <mergeCell ref="S5:S6"/>
    <mergeCell ref="T5:T6"/>
    <mergeCell ref="U5:U6"/>
    <mergeCell ref="V5:V6"/>
  </mergeCells>
  <conditionalFormatting sqref="A7:A14">
    <cfRule type="cellIs" dxfId="16" priority="1" operator="equal">
      <formula>3</formula>
    </cfRule>
    <cfRule type="cellIs" dxfId="15" priority="2" operator="equal">
      <formula>2</formula>
    </cfRule>
    <cfRule type="cellIs" dxfId="14" priority="3" operator="equal">
      <formula>1</formula>
    </cfRule>
  </conditionalFormatting>
  <conditionalFormatting sqref="B7:B45">
    <cfRule type="cellIs" dxfId="13" priority="8" operator="equal">
      <formula>0</formula>
    </cfRule>
  </conditionalFormatting>
  <conditionalFormatting sqref="C7:C146">
    <cfRule type="cellIs" dxfId="12" priority="14" operator="greaterThan">
      <formula>$C$147+1</formula>
    </cfRule>
    <cfRule type="cellIs" dxfId="11" priority="15" operator="equal">
      <formula>$C$147+1</formula>
    </cfRule>
    <cfRule type="cellIs" dxfId="10" priority="16" operator="equal">
      <formula>$C$147-1</formula>
    </cfRule>
    <cfRule type="cellIs" dxfId="9" priority="17" operator="equal">
      <formula>$C$147-2</formula>
    </cfRule>
  </conditionalFormatting>
  <conditionalFormatting sqref="C7:T45">
    <cfRule type="cellIs" dxfId="8" priority="5" operator="equal">
      <formula>0</formula>
    </cfRule>
  </conditionalFormatting>
  <conditionalFormatting sqref="D7:T146">
    <cfRule type="cellIs" dxfId="7" priority="10" operator="greaterThan">
      <formula>D$147+1</formula>
    </cfRule>
    <cfRule type="cellIs" dxfId="6" priority="11" operator="equal">
      <formula>D$147+1</formula>
    </cfRule>
    <cfRule type="cellIs" dxfId="5" priority="12" operator="equal">
      <formula>D$147-1</formula>
    </cfRule>
    <cfRule type="cellIs" dxfId="4" priority="13" operator="equal">
      <formula>D$147-2</formula>
    </cfRule>
  </conditionalFormatting>
  <conditionalFormatting sqref="U7:AB45">
    <cfRule type="cellIs" dxfId="3" priority="4" operator="equal">
      <formula>-1.5</formula>
    </cfRule>
    <cfRule type="cellIs" dxfId="2" priority="7" operator="equal">
      <formula>0</formula>
    </cfRule>
  </conditionalFormatting>
  <conditionalFormatting sqref="V7:AB45">
    <cfRule type="cellIs" dxfId="1" priority="9" operator="equal">
      <formula>200</formula>
    </cfRule>
  </conditionalFormatting>
  <conditionalFormatting sqref="AC7:AC146">
    <cfRule type="cellIs" dxfId="0" priority="19" operator="equal">
      <formula>0</formula>
    </cfRule>
  </conditionalFormatting>
  <pageMargins left="0.21" right="0.26" top="0.75" bottom="0.48" header="0.3" footer="0.3"/>
  <pageSetup paperSize="9" scale="6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2</vt:i4>
      </vt:variant>
    </vt:vector>
  </HeadingPairs>
  <TitlesOfParts>
    <vt:vector size="2" baseType="lpstr">
      <vt:lpstr>vnos rezultatov</vt:lpstr>
      <vt:lpstr>Rezultati Neto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Saso</dc:creator>
  <cp:lastModifiedBy>Sašo Kranjc</cp:lastModifiedBy>
  <cp:lastPrinted>2026-04-11T12:37:56Z</cp:lastPrinted>
  <dcterms:created xsi:type="dcterms:W3CDTF">2015-01-31T21:47:49Z</dcterms:created>
  <dcterms:modified xsi:type="dcterms:W3CDTF">2026-04-11T16:20:12Z</dcterms:modified>
</cp:coreProperties>
</file>